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croussea\Downloads\"/>
    </mc:Choice>
  </mc:AlternateContent>
  <xr:revisionPtr revIDLastSave="0" documentId="13_ncr:1_{B029FF86-7F53-4968-A7E4-78660AC5C50A}" xr6:coauthVersionLast="41" xr6:coauthVersionMax="41" xr10:uidLastSave="{00000000-0000-0000-0000-000000000000}"/>
  <bookViews>
    <workbookView xWindow="-108" yWindow="-108" windowWidth="23256" windowHeight="12576" activeTab="1" xr2:uid="{B6EE1547-E9B4-1A46-842E-B6EDA7E81A66}"/>
  </bookViews>
  <sheets>
    <sheet name="Basic Data" sheetId="1" r:id="rId1"/>
    <sheet name="Project Pla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2" l="1"/>
  <c r="C4" i="2"/>
  <c r="B2" i="2"/>
  <c r="G85" i="2" l="1"/>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8" i="2"/>
  <c r="G27" i="2"/>
  <c r="G26" i="2"/>
  <c r="G25" i="2"/>
  <c r="G24" i="2"/>
  <c r="G22" i="2"/>
  <c r="G21" i="2"/>
  <c r="G20" i="2"/>
  <c r="G19" i="2"/>
  <c r="G18" i="2"/>
  <c r="G17" i="2"/>
  <c r="G15" i="2"/>
  <c r="G14" i="2"/>
  <c r="G13" i="2"/>
  <c r="G12" i="2"/>
  <c r="G11" i="2"/>
  <c r="H29" i="2" l="1"/>
  <c r="H23" i="2"/>
  <c r="H16" i="2"/>
  <c r="H10" i="2"/>
  <c r="C7" i="2" l="1"/>
  <c r="C6" i="2" l="1"/>
  <c r="I8" i="2"/>
  <c r="I9" i="2" l="1"/>
  <c r="I6" i="2"/>
  <c r="I7" i="2"/>
  <c r="J8" i="2"/>
  <c r="J9" i="2" s="1"/>
  <c r="K8" i="2" l="1"/>
  <c r="K9" i="2" s="1"/>
  <c r="L8" i="2" l="1"/>
  <c r="L9" i="2" s="1"/>
  <c r="M8" i="2" l="1"/>
  <c r="M9" i="2" s="1"/>
  <c r="N8" i="2" l="1"/>
  <c r="N9" i="2" s="1"/>
  <c r="O8" i="2" l="1"/>
  <c r="O9" i="2" s="1"/>
  <c r="P8" i="2" l="1"/>
  <c r="P9" i="2" l="1"/>
  <c r="P6" i="2"/>
  <c r="Q8" i="2"/>
  <c r="Q9" i="2" s="1"/>
  <c r="P7" i="2"/>
  <c r="R8" i="2" l="1"/>
  <c r="R9" i="2" s="1"/>
  <c r="S8" i="2" l="1"/>
  <c r="S9" i="2" s="1"/>
  <c r="T8" i="2" l="1"/>
  <c r="T9" i="2" s="1"/>
  <c r="U8" i="2" l="1"/>
  <c r="U9" i="2" s="1"/>
  <c r="V8" i="2" l="1"/>
  <c r="V9" i="2" s="1"/>
  <c r="W8" i="2" l="1"/>
  <c r="W9" i="2" l="1"/>
  <c r="W6" i="2"/>
  <c r="X8" i="2"/>
  <c r="X9" i="2" s="1"/>
  <c r="W7" i="2"/>
  <c r="Y8" i="2" l="1"/>
  <c r="Y9" i="2" s="1"/>
  <c r="Z8" i="2" l="1"/>
  <c r="Z9" i="2" s="1"/>
  <c r="AA8" i="2" l="1"/>
  <c r="AA9" i="2" s="1"/>
  <c r="AB8" i="2" l="1"/>
  <c r="AB9" i="2" s="1"/>
  <c r="AC8" i="2" l="1"/>
  <c r="AC9" i="2" s="1"/>
  <c r="AD8" i="2" l="1"/>
  <c r="AD9" i="2" l="1"/>
  <c r="AD6" i="2"/>
  <c r="AE8" i="2"/>
  <c r="AE9" i="2" s="1"/>
  <c r="AD7" i="2"/>
  <c r="AF8" i="2" l="1"/>
  <c r="AF9" i="2" s="1"/>
  <c r="AG8" i="2" l="1"/>
  <c r="AG9" i="2" s="1"/>
  <c r="AH8" i="2" l="1"/>
  <c r="AH9" i="2" s="1"/>
  <c r="AI8" i="2" l="1"/>
  <c r="AI9" i="2" s="1"/>
  <c r="AJ8" i="2" l="1"/>
  <c r="AJ9" i="2" s="1"/>
  <c r="AK8" i="2" l="1"/>
  <c r="AK9" i="2" l="1"/>
  <c r="AK6" i="2"/>
  <c r="AK7" i="2"/>
  <c r="AL8" i="2"/>
  <c r="AL9" i="2" s="1"/>
  <c r="AM8" i="2" l="1"/>
  <c r="AM9" i="2" s="1"/>
  <c r="AN8" i="2" l="1"/>
  <c r="AN9" i="2" s="1"/>
  <c r="AO8" i="2" l="1"/>
  <c r="AO9" i="2" s="1"/>
  <c r="AP8" i="2" l="1"/>
  <c r="AP9" i="2" s="1"/>
  <c r="AQ8" i="2" l="1"/>
  <c r="AQ9" i="2" s="1"/>
  <c r="AR8" i="2" l="1"/>
  <c r="AR9" i="2" l="1"/>
  <c r="AR6" i="2"/>
  <c r="AR7" i="2"/>
  <c r="AS8" i="2"/>
  <c r="AS9" i="2" s="1"/>
  <c r="AT8" i="2" l="1"/>
  <c r="AT9" i="2" s="1"/>
  <c r="AU8" i="2" l="1"/>
  <c r="AU9" i="2" s="1"/>
  <c r="AV8" i="2" l="1"/>
  <c r="AV9" i="2" s="1"/>
  <c r="AW8" i="2" l="1"/>
  <c r="AW9" i="2" s="1"/>
  <c r="AX8" i="2" l="1"/>
  <c r="AX9" i="2" s="1"/>
  <c r="AY8" i="2" l="1"/>
  <c r="AY9" i="2" l="1"/>
  <c r="AY6" i="2"/>
  <c r="AY7" i="2"/>
  <c r="AZ8" i="2"/>
  <c r="AZ9" i="2" s="1"/>
  <c r="BA8" i="2" l="1"/>
  <c r="BA9" i="2" s="1"/>
  <c r="BB8" i="2" l="1"/>
  <c r="BB9" i="2" s="1"/>
  <c r="BC8" i="2" l="1"/>
  <c r="BC9" i="2" s="1"/>
  <c r="BD8" i="2" l="1"/>
  <c r="BD9" i="2" s="1"/>
  <c r="BE8" i="2" l="1"/>
  <c r="BE9" i="2" s="1"/>
  <c r="BF8" i="2" l="1"/>
  <c r="BF9" i="2" l="1"/>
  <c r="BF6" i="2"/>
  <c r="BG8" i="2"/>
  <c r="BG9" i="2" s="1"/>
  <c r="BF7" i="2"/>
  <c r="BH8" i="2" l="1"/>
  <c r="BH9" i="2" s="1"/>
  <c r="BI8" i="2" l="1"/>
  <c r="BI9" i="2" s="1"/>
  <c r="BJ8" i="2" l="1"/>
  <c r="BJ9" i="2" s="1"/>
  <c r="BK8" i="2" l="1"/>
  <c r="BK9" i="2" s="1"/>
  <c r="BL8" i="2" l="1"/>
  <c r="BL9" i="2" s="1"/>
  <c r="BM8" i="2" l="1"/>
  <c r="BM9" i="2" l="1"/>
  <c r="BM6" i="2"/>
  <c r="BM7" i="2"/>
  <c r="BN8" i="2"/>
  <c r="BN9" i="2" s="1"/>
  <c r="BO8" i="2" l="1"/>
  <c r="BO9" i="2" s="1"/>
  <c r="BP8" i="2" l="1"/>
  <c r="BP9" i="2" s="1"/>
  <c r="BQ8" i="2" l="1"/>
  <c r="BQ9" i="2" s="1"/>
  <c r="BR8" i="2" l="1"/>
  <c r="BR9" i="2" s="1"/>
  <c r="BS8" i="2" l="1"/>
  <c r="BS9" i="2" s="1"/>
  <c r="BT8" i="2" l="1"/>
  <c r="BT9" i="2" l="1"/>
  <c r="BT6" i="2"/>
  <c r="BT7" i="2"/>
  <c r="BU8" i="2"/>
  <c r="BU9" i="2" s="1"/>
  <c r="BV8" i="2" l="1"/>
  <c r="BV9" i="2" s="1"/>
  <c r="BW8" i="2" l="1"/>
  <c r="BW9" i="2" s="1"/>
  <c r="BX8" i="2" l="1"/>
  <c r="BX9" i="2" s="1"/>
  <c r="BY8" i="2" l="1"/>
  <c r="BY9" i="2" s="1"/>
  <c r="BZ8" i="2" l="1"/>
  <c r="BZ9" i="2" s="1"/>
  <c r="CA8" i="2" l="1"/>
  <c r="CA9" i="2" l="1"/>
  <c r="CA6" i="2"/>
  <c r="CB8" i="2"/>
  <c r="CB9" i="2" s="1"/>
  <c r="CA7" i="2"/>
  <c r="CC8" i="2" l="1"/>
  <c r="CC9" i="2" s="1"/>
  <c r="CD8" i="2" l="1"/>
  <c r="CD9" i="2" s="1"/>
  <c r="CE8" i="2" l="1"/>
  <c r="CE9" i="2" s="1"/>
  <c r="CF8" i="2" l="1"/>
  <c r="CF9" i="2" s="1"/>
  <c r="CG8" i="2" l="1"/>
  <c r="CG9" i="2" s="1"/>
  <c r="CH8" i="2" l="1"/>
  <c r="CH9" i="2" l="1"/>
  <c r="CH6" i="2"/>
  <c r="CH7" i="2"/>
  <c r="CI8" i="2"/>
  <c r="CI9" i="2" s="1"/>
  <c r="CJ8" i="2" l="1"/>
  <c r="CJ9" i="2" s="1"/>
  <c r="CK8" i="2" l="1"/>
  <c r="CK9" i="2" s="1"/>
  <c r="CL8" i="2" l="1"/>
  <c r="CL9" i="2" s="1"/>
  <c r="CM8" i="2" l="1"/>
  <c r="CM9" i="2" s="1"/>
  <c r="CN8" i="2" l="1"/>
  <c r="CN9" i="2" s="1"/>
  <c r="CO8" i="2" l="1"/>
  <c r="CO9" i="2" l="1"/>
  <c r="CO6" i="2"/>
  <c r="CP8" i="2"/>
  <c r="CP9" i="2" s="1"/>
  <c r="CO7" i="2"/>
  <c r="CQ8" i="2" l="1"/>
  <c r="CQ9" i="2" s="1"/>
  <c r="CR8" i="2" l="1"/>
  <c r="CR9" i="2" s="1"/>
  <c r="CS8" i="2" l="1"/>
  <c r="CS9" i="2" s="1"/>
  <c r="CT8" i="2" l="1"/>
  <c r="CT9" i="2" s="1"/>
  <c r="CU8" i="2" l="1"/>
  <c r="CU9" i="2" s="1"/>
  <c r="CV8" i="2" l="1"/>
  <c r="CV9" i="2" l="1"/>
  <c r="CV6" i="2"/>
  <c r="CW8" i="2"/>
  <c r="CW9" i="2" s="1"/>
  <c r="CV7" i="2"/>
  <c r="CX8" i="2" l="1"/>
  <c r="CX9" i="2" s="1"/>
  <c r="CY8" i="2" l="1"/>
  <c r="CY9" i="2" s="1"/>
  <c r="CZ8" i="2" l="1"/>
  <c r="CZ9" i="2" s="1"/>
  <c r="DA8" i="2" l="1"/>
  <c r="DA9" i="2" s="1"/>
  <c r="DB8" i="2" l="1"/>
  <c r="DB9" i="2" s="1"/>
  <c r="DC8" i="2" l="1"/>
  <c r="DC9" i="2" l="1"/>
  <c r="DC6" i="2"/>
  <c r="DD8" i="2"/>
  <c r="DD9" i="2" s="1"/>
  <c r="DC7" i="2"/>
  <c r="DE8" i="2" l="1"/>
  <c r="DE9" i="2" s="1"/>
  <c r="DF8" i="2" l="1"/>
  <c r="DF9" i="2" s="1"/>
  <c r="DG8" i="2" l="1"/>
  <c r="DG9" i="2" s="1"/>
  <c r="DH8" i="2" l="1"/>
  <c r="DH9" i="2" s="1"/>
  <c r="DI8" i="2" l="1"/>
  <c r="DI9" i="2" s="1"/>
  <c r="DJ8" i="2" l="1"/>
  <c r="DJ9" i="2" l="1"/>
  <c r="DJ6" i="2"/>
  <c r="DK8" i="2"/>
  <c r="DK9" i="2" s="1"/>
  <c r="DJ7" i="2"/>
  <c r="DL8" i="2" l="1"/>
  <c r="DL9" i="2" s="1"/>
  <c r="DM8" i="2" l="1"/>
  <c r="DM9" i="2" s="1"/>
  <c r="DN8" i="2" l="1"/>
  <c r="DN9" i="2" s="1"/>
  <c r="DO8" i="2" l="1"/>
  <c r="DO9" i="2" s="1"/>
  <c r="DP8" i="2" l="1"/>
  <c r="DP9" i="2" s="1"/>
  <c r="DQ8" i="2" l="1"/>
  <c r="DQ9" i="2" l="1"/>
  <c r="DQ6" i="2"/>
  <c r="DR8" i="2"/>
  <c r="DR9" i="2" s="1"/>
  <c r="DQ7" i="2"/>
  <c r="DS8" i="2" l="1"/>
  <c r="DS9" i="2" s="1"/>
  <c r="DT8" i="2" l="1"/>
  <c r="DT9" i="2" s="1"/>
  <c r="DU8" i="2" l="1"/>
  <c r="DU9" i="2" s="1"/>
  <c r="DV8" i="2" l="1"/>
  <c r="DV9" i="2" s="1"/>
  <c r="DW8" i="2" l="1"/>
  <c r="DW9" i="2" s="1"/>
  <c r="DX8" i="2" l="1"/>
  <c r="DX6" i="2" l="1"/>
  <c r="DX9" i="2"/>
  <c r="DY8" i="2"/>
  <c r="DY9" i="2" s="1"/>
  <c r="DX7" i="2"/>
  <c r="DZ8" i="2" l="1"/>
  <c r="DZ9" i="2" s="1"/>
  <c r="EA8" i="2" l="1"/>
  <c r="EA9" i="2" s="1"/>
  <c r="EB8" i="2" l="1"/>
  <c r="EB9" i="2" s="1"/>
  <c r="EC8" i="2" l="1"/>
  <c r="EC9" i="2" s="1"/>
  <c r="ED8" i="2" l="1"/>
  <c r="ED9" i="2" s="1"/>
  <c r="EE8" i="2" l="1"/>
  <c r="EE9" i="2" l="1"/>
  <c r="EE6" i="2"/>
  <c r="EF8" i="2"/>
  <c r="EF9" i="2" s="1"/>
  <c r="EE7" i="2"/>
  <c r="EG8" i="2" l="1"/>
  <c r="EG9" i="2" s="1"/>
  <c r="EH8" i="2" l="1"/>
  <c r="EH9" i="2" s="1"/>
  <c r="EI8" i="2" l="1"/>
  <c r="EI9" i="2" s="1"/>
  <c r="EJ8" i="2" l="1"/>
  <c r="EJ9" i="2" s="1"/>
  <c r="EK8" i="2" l="1"/>
  <c r="EK9" i="2" s="1"/>
  <c r="EL8" i="2" l="1"/>
  <c r="EL9" i="2" l="1"/>
  <c r="EL6" i="2"/>
  <c r="EM8" i="2"/>
  <c r="EM9" i="2" s="1"/>
  <c r="EL7" i="2"/>
  <c r="EN8" i="2" l="1"/>
  <c r="EN9" i="2" s="1"/>
  <c r="EO8" i="2" l="1"/>
  <c r="EO9" i="2" s="1"/>
  <c r="EP8" i="2" l="1"/>
  <c r="EP9" i="2" s="1"/>
  <c r="EQ8" i="2" l="1"/>
  <c r="EQ9" i="2" s="1"/>
  <c r="ER8" i="2" l="1"/>
  <c r="ER9" i="2" s="1"/>
  <c r="ES8" i="2" l="1"/>
  <c r="ES9" i="2" l="1"/>
  <c r="ES6" i="2"/>
  <c r="ET8" i="2"/>
  <c r="ET9" i="2" s="1"/>
  <c r="ES7" i="2"/>
  <c r="EU8" i="2" l="1"/>
  <c r="EU9" i="2" s="1"/>
  <c r="EV8" i="2" l="1"/>
  <c r="EV9" i="2" s="1"/>
  <c r="EW8" i="2" l="1"/>
  <c r="EW9" i="2" s="1"/>
  <c r="EX8" i="2" l="1"/>
  <c r="EX9" i="2" s="1"/>
  <c r="EY8" i="2" l="1"/>
  <c r="EY9" i="2" s="1"/>
  <c r="EZ8" i="2" l="1"/>
  <c r="EZ9" i="2" l="1"/>
  <c r="EZ6" i="2"/>
  <c r="FA8" i="2"/>
  <c r="FA9" i="2" s="1"/>
  <c r="EZ7" i="2"/>
  <c r="FB8" i="2" l="1"/>
  <c r="FB9" i="2" s="1"/>
  <c r="FC8" i="2" l="1"/>
  <c r="FC9" i="2" s="1"/>
  <c r="FD8" i="2" l="1"/>
  <c r="FD9" i="2" s="1"/>
  <c r="FE8" i="2" l="1"/>
  <c r="FE9" i="2" s="1"/>
  <c r="FF8" i="2" l="1"/>
  <c r="FF9" i="2" s="1"/>
  <c r="FG8" i="2" l="1"/>
  <c r="FG9" i="2" l="1"/>
  <c r="FG6" i="2"/>
  <c r="FH8" i="2"/>
  <c r="FH9" i="2" s="1"/>
  <c r="FG7" i="2"/>
  <c r="FI8" i="2" l="1"/>
  <c r="FI9" i="2" s="1"/>
  <c r="FJ8" i="2" l="1"/>
  <c r="FJ9" i="2" s="1"/>
  <c r="FK8" i="2" l="1"/>
  <c r="FK9" i="2" s="1"/>
  <c r="FL8" i="2" l="1"/>
  <c r="FL9" i="2" s="1"/>
  <c r="FM8" i="2" l="1"/>
  <c r="FM9" i="2" s="1"/>
</calcChain>
</file>

<file path=xl/sharedStrings.xml><?xml version="1.0" encoding="utf-8"?>
<sst xmlns="http://schemas.openxmlformats.org/spreadsheetml/2006/main" count="178" uniqueCount="78">
  <si>
    <t>Email</t>
  </si>
  <si>
    <t>Basisinformationen</t>
  </si>
  <si>
    <t>1.3</t>
  </si>
  <si>
    <t>1.2</t>
  </si>
  <si>
    <t>1.1</t>
  </si>
  <si>
    <t>1.0</t>
  </si>
  <si>
    <t>1</t>
  </si>
  <si>
    <t>2.1</t>
  </si>
  <si>
    <t>2.2</t>
  </si>
  <si>
    <t>2.3</t>
  </si>
  <si>
    <t>2.4</t>
  </si>
  <si>
    <t>2.5</t>
  </si>
  <si>
    <t>2.6</t>
  </si>
  <si>
    <t>3.1</t>
  </si>
  <si>
    <t>3.2</t>
  </si>
  <si>
    <t>3.3</t>
  </si>
  <si>
    <t>3.4</t>
  </si>
  <si>
    <t>3.5</t>
  </si>
  <si>
    <t>4.1</t>
  </si>
  <si>
    <t>4.2</t>
  </si>
  <si>
    <t>4.3</t>
  </si>
  <si>
    <t>4.4</t>
  </si>
  <si>
    <t>4.5</t>
  </si>
  <si>
    <t>x.y</t>
  </si>
  <si>
    <t>1.4</t>
  </si>
  <si>
    <t>Deadline</t>
  </si>
  <si>
    <t>Manager</t>
  </si>
  <si>
    <t>Date de début</t>
  </si>
  <si>
    <t>Date de fin prévue</t>
  </si>
  <si>
    <t>Date d'aujourd'hui</t>
  </si>
  <si>
    <t>Affichage de la semaine de lancement</t>
  </si>
  <si>
    <t xml:space="preserve">Semaine numéro : </t>
  </si>
  <si>
    <t>Element PSP</t>
  </si>
  <si>
    <t>Tâche / Paquet de travail</t>
  </si>
  <si>
    <t>Bloc 1</t>
  </si>
  <si>
    <t>Bloc 2</t>
  </si>
  <si>
    <t>Bloc 3</t>
  </si>
  <si>
    <t>Bloc 4</t>
  </si>
  <si>
    <t>Tâche 1</t>
  </si>
  <si>
    <t>Tâche 2</t>
  </si>
  <si>
    <t>Tâche 3</t>
  </si>
  <si>
    <t>Tâche 4</t>
  </si>
  <si>
    <t>Tâche 5</t>
  </si>
  <si>
    <t>Affectation 1</t>
  </si>
  <si>
    <t>Affectation 2</t>
  </si>
  <si>
    <t>Affectation 3</t>
  </si>
  <si>
    <t>Affectation A</t>
  </si>
  <si>
    <t>Affectation 5</t>
  </si>
  <si>
    <t>Affectation 4</t>
  </si>
  <si>
    <t>Affectation B</t>
  </si>
  <si>
    <t>Affectation C</t>
  </si>
  <si>
    <t>Affectation D</t>
  </si>
  <si>
    <t>Affectation E</t>
  </si>
  <si>
    <t>Affectation F</t>
  </si>
  <si>
    <t>Tâche A</t>
  </si>
  <si>
    <t>Tâche B</t>
  </si>
  <si>
    <t>Tâche D</t>
  </si>
  <si>
    <t>Tâche E</t>
  </si>
  <si>
    <t>Tâche C</t>
  </si>
  <si>
    <t>Editeur</t>
  </si>
  <si>
    <t>Commentaires</t>
  </si>
  <si>
    <t>Début</t>
  </si>
  <si>
    <t>Durée</t>
  </si>
  <si>
    <t>Progression</t>
  </si>
  <si>
    <t>&lt;votre variable&gt;</t>
  </si>
  <si>
    <t>A</t>
  </si>
  <si>
    <t>Equipe du projet</t>
  </si>
  <si>
    <t>Nom</t>
  </si>
  <si>
    <t>Numéro de téléphone</t>
  </si>
  <si>
    <t>B</t>
  </si>
  <si>
    <t>C</t>
  </si>
  <si>
    <t>D</t>
  </si>
  <si>
    <t>E</t>
  </si>
  <si>
    <t>F</t>
  </si>
  <si>
    <t>Nom du projet</t>
  </si>
  <si>
    <t>Nom du manager</t>
  </si>
  <si>
    <t>Date de lancement</t>
  </si>
  <si>
    <t xml:space="preserve">                    Planification projet (Diagramme de Gantt)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</si>
</sst>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407]d/\ mmmm\ yyyy;@"/>
    <numFmt numFmtId="165" formatCode="dd/mm/yy;@"/>
    <numFmt numFmtId="166" formatCode="d"/>
    <numFmt numFmtId="167" formatCode="0.0"/>
  </numFmts>
  <fonts count="14" x14ac:knownFonts="1">
    <font>
      <sz val="12"/>
      <color theme="1"/>
      <name val="Calibri"/>
      <family val="2"/>
      <scheme val="minor"/>
    </font>
    <font>
      <b/>
      <sz val="36"/>
      <color rgb="FF244D80"/>
      <name val="Calibri"/>
      <family val="2"/>
      <scheme val="minor"/>
    </font>
    <font>
      <sz val="12"/>
      <color theme="1"/>
      <name val="Arial"/>
      <family val="2"/>
    </font>
    <font>
      <sz val="14"/>
      <color theme="0"/>
      <name val="Arial"/>
      <family val="2"/>
    </font>
    <font>
      <u/>
      <sz val="12"/>
      <color theme="10"/>
      <name val="Calibri"/>
      <family val="2"/>
      <scheme val="minor"/>
    </font>
    <font>
      <sz val="14"/>
      <color rgb="FF244D80"/>
      <name val="Arial"/>
      <family val="2"/>
    </font>
    <font>
      <sz val="12"/>
      <color rgb="FF244D80"/>
      <name val="Arial"/>
      <family val="2"/>
    </font>
    <font>
      <b/>
      <sz val="12"/>
      <color rgb="FF244D80"/>
      <name val="Arial"/>
      <family val="2"/>
    </font>
    <font>
      <sz val="9"/>
      <color rgb="FF244D80"/>
      <name val="Arial"/>
      <family val="2"/>
    </font>
    <font>
      <sz val="12"/>
      <name val="Arial"/>
      <family val="2"/>
    </font>
    <font>
      <sz val="12"/>
      <color theme="0"/>
      <name val="Arial"/>
      <family val="2"/>
    </font>
    <font>
      <b/>
      <sz val="14"/>
      <color rgb="FF244D80"/>
      <name val="Arial"/>
      <family val="2"/>
    </font>
    <font>
      <u/>
      <sz val="12"/>
      <color theme="10"/>
      <name val="Arial"/>
      <family val="2"/>
    </font>
    <font>
      <sz val="12"/>
      <color theme="1"/>
      <name val="Calibri"/>
      <family val="2"/>
      <scheme val="minor"/>
    </font>
  </fonts>
  <fills count="6">
    <fill>
      <patternFill patternType="none"/>
    </fill>
    <fill>
      <patternFill patternType="gray125"/>
    </fill>
    <fill>
      <patternFill patternType="solid">
        <fgColor rgb="FF244D80"/>
        <bgColor indexed="64"/>
      </patternFill>
    </fill>
    <fill>
      <patternFill patternType="solid">
        <fgColor theme="0" tint="-0.14999847407452621"/>
        <bgColor indexed="64"/>
      </patternFill>
    </fill>
    <fill>
      <patternFill patternType="solid">
        <fgColor theme="0"/>
        <bgColor indexed="64"/>
      </patternFill>
    </fill>
    <fill>
      <patternFill patternType="solid">
        <fgColor rgb="FF363A40"/>
        <bgColor indexed="64"/>
      </patternFill>
    </fill>
  </fills>
  <borders count="11">
    <border>
      <left/>
      <right/>
      <top/>
      <bottom/>
      <diagonal/>
    </border>
    <border>
      <left style="thin">
        <color theme="1"/>
      </left>
      <right/>
      <top/>
      <bottom/>
      <diagonal/>
    </border>
    <border>
      <left style="medium">
        <color theme="1"/>
      </left>
      <right style="medium">
        <color theme="1"/>
      </right>
      <top style="medium">
        <color theme="1"/>
      </top>
      <bottom style="medium">
        <color theme="1"/>
      </bottom>
      <diagonal/>
    </border>
    <border>
      <left style="thin">
        <color theme="1"/>
      </left>
      <right style="thin">
        <color theme="1"/>
      </right>
      <top style="thin">
        <color theme="1"/>
      </top>
      <bottom style="thin">
        <color theme="1"/>
      </bottom>
      <diagonal/>
    </border>
    <border>
      <left/>
      <right style="thin">
        <color theme="1"/>
      </right>
      <top/>
      <bottom/>
      <diagonal/>
    </border>
    <border>
      <left style="medium">
        <color theme="1"/>
      </left>
      <right style="thin">
        <color theme="1"/>
      </right>
      <top style="thin">
        <color theme="1"/>
      </top>
      <bottom style="thin">
        <color theme="1"/>
      </bottom>
      <diagonal/>
    </border>
    <border>
      <left/>
      <right/>
      <top style="thin">
        <color theme="1"/>
      </top>
      <bottom style="thin">
        <color theme="1"/>
      </bottom>
      <diagonal/>
    </border>
    <border>
      <left style="medium">
        <color theme="1"/>
      </left>
      <right/>
      <top style="medium">
        <color theme="1"/>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style="medium">
        <color rgb="FF244D80"/>
      </left>
      <right style="medium">
        <color rgb="FF244D80"/>
      </right>
      <top style="medium">
        <color rgb="FF244D80"/>
      </top>
      <bottom style="medium">
        <color rgb="FF244D80"/>
      </bottom>
      <diagonal/>
    </border>
  </borders>
  <cellStyleXfs count="3">
    <xf numFmtId="0" fontId="0" fillId="0" borderId="0"/>
    <xf numFmtId="0" fontId="4" fillId="0" borderId="0" applyNumberFormat="0" applyFill="0" applyBorder="0" applyAlignment="0" applyProtection="0"/>
    <xf numFmtId="9" fontId="13" fillId="0" borderId="0" applyFont="0" applyFill="0" applyBorder="0" applyAlignment="0" applyProtection="0"/>
  </cellStyleXfs>
  <cellXfs count="66">
    <xf numFmtId="0" fontId="0" fillId="0" borderId="0" xfId="0"/>
    <xf numFmtId="0" fontId="2" fillId="0" borderId="0" xfId="0" applyFont="1"/>
    <xf numFmtId="0" fontId="3" fillId="2" borderId="0" xfId="0" applyFont="1" applyFill="1"/>
    <xf numFmtId="0" fontId="2" fillId="3" borderId="0" xfId="0" applyFont="1" applyFill="1"/>
    <xf numFmtId="0" fontId="2" fillId="0" borderId="1" xfId="0" applyFont="1" applyBorder="1"/>
    <xf numFmtId="0" fontId="2" fillId="0" borderId="0" xfId="0" applyFont="1" applyBorder="1"/>
    <xf numFmtId="0" fontId="2" fillId="4" borderId="0" xfId="0" applyFont="1" applyFill="1" applyBorder="1"/>
    <xf numFmtId="166" fontId="8" fillId="0" borderId="1" xfId="0" applyNumberFormat="1" applyFont="1" applyBorder="1" applyAlignment="1">
      <alignment horizontal="center"/>
    </xf>
    <xf numFmtId="0" fontId="8" fillId="0" borderId="1" xfId="0" applyNumberFormat="1" applyFont="1" applyFill="1" applyBorder="1" applyAlignment="1">
      <alignment horizontal="center"/>
    </xf>
    <xf numFmtId="0" fontId="5" fillId="4" borderId="0" xfId="0" applyFont="1" applyFill="1" applyBorder="1"/>
    <xf numFmtId="0" fontId="2" fillId="4" borderId="0" xfId="0" applyFont="1" applyFill="1"/>
    <xf numFmtId="166" fontId="8" fillId="0" borderId="0" xfId="0" applyNumberFormat="1" applyFont="1" applyBorder="1" applyAlignment="1">
      <alignment horizontal="center"/>
    </xf>
    <xf numFmtId="0" fontId="9" fillId="4" borderId="9" xfId="0" applyFont="1" applyFill="1" applyBorder="1"/>
    <xf numFmtId="0" fontId="9" fillId="4" borderId="6" xfId="0" applyFont="1" applyFill="1" applyBorder="1"/>
    <xf numFmtId="0" fontId="2" fillId="4" borderId="0" xfId="0" applyFont="1" applyFill="1" applyBorder="1" applyProtection="1">
      <protection locked="0"/>
    </xf>
    <xf numFmtId="0" fontId="11" fillId="4" borderId="0" xfId="0" applyFont="1" applyFill="1" applyBorder="1" applyProtection="1">
      <protection locked="0"/>
    </xf>
    <xf numFmtId="0" fontId="2" fillId="4" borderId="0" xfId="0" applyFont="1" applyFill="1" applyProtection="1">
      <protection locked="0"/>
    </xf>
    <xf numFmtId="0" fontId="6" fillId="4" borderId="0" xfId="0" applyFont="1" applyFill="1" applyProtection="1">
      <protection locked="0"/>
    </xf>
    <xf numFmtId="0" fontId="6" fillId="4" borderId="0" xfId="0" applyFont="1" applyFill="1" applyBorder="1" applyProtection="1">
      <protection locked="0"/>
    </xf>
    <xf numFmtId="0" fontId="2" fillId="0" borderId="0" xfId="0" applyFont="1" applyProtection="1">
      <protection locked="0"/>
    </xf>
    <xf numFmtId="0" fontId="2" fillId="4" borderId="8" xfId="0" applyFont="1" applyFill="1" applyBorder="1" applyProtection="1">
      <protection locked="0"/>
    </xf>
    <xf numFmtId="0" fontId="7" fillId="4" borderId="0" xfId="0" applyFont="1" applyFill="1" applyAlignment="1" applyProtection="1">
      <alignment horizontal="center"/>
      <protection locked="0"/>
    </xf>
    <xf numFmtId="0" fontId="7" fillId="4" borderId="0" xfId="0" applyFont="1" applyFill="1" applyBorder="1" applyAlignment="1" applyProtection="1">
      <alignment horizontal="center"/>
      <protection locked="0"/>
    </xf>
    <xf numFmtId="0" fontId="7" fillId="4" borderId="8" xfId="0" applyFont="1" applyFill="1" applyBorder="1" applyAlignment="1" applyProtection="1">
      <alignment horizontal="center"/>
      <protection locked="0"/>
    </xf>
    <xf numFmtId="0" fontId="7" fillId="3" borderId="0" xfId="0" applyNumberFormat="1" applyFont="1" applyFill="1" applyProtection="1">
      <protection locked="0"/>
    </xf>
    <xf numFmtId="0" fontId="7" fillId="3" borderId="0" xfId="0" applyFont="1" applyFill="1" applyBorder="1" applyAlignment="1" applyProtection="1">
      <alignment horizontal="center"/>
      <protection locked="0"/>
    </xf>
    <xf numFmtId="14" fontId="7" fillId="3" borderId="0" xfId="0" applyNumberFormat="1" applyFont="1" applyFill="1" applyBorder="1" applyProtection="1">
      <protection locked="0"/>
    </xf>
    <xf numFmtId="0" fontId="7" fillId="3" borderId="0" xfId="0" applyFont="1" applyFill="1" applyBorder="1" applyProtection="1">
      <protection locked="0"/>
    </xf>
    <xf numFmtId="9" fontId="6" fillId="3" borderId="8" xfId="0" applyNumberFormat="1" applyFont="1" applyFill="1" applyBorder="1" applyProtection="1">
      <protection locked="0"/>
    </xf>
    <xf numFmtId="49" fontId="2" fillId="0" borderId="2" xfId="0" applyNumberFormat="1" applyFont="1" applyBorder="1" applyProtection="1">
      <protection locked="0"/>
    </xf>
    <xf numFmtId="0" fontId="2" fillId="0" borderId="2" xfId="0" applyFont="1" applyBorder="1" applyProtection="1">
      <protection locked="0"/>
    </xf>
    <xf numFmtId="14" fontId="2" fillId="0" borderId="2" xfId="0" applyNumberFormat="1" applyFont="1" applyBorder="1" applyProtection="1">
      <protection locked="0"/>
    </xf>
    <xf numFmtId="9" fontId="2" fillId="0" borderId="2" xfId="0" applyNumberFormat="1" applyFont="1" applyBorder="1" applyProtection="1">
      <protection locked="0"/>
    </xf>
    <xf numFmtId="9" fontId="2" fillId="0" borderId="7" xfId="0" applyNumberFormat="1" applyFont="1" applyBorder="1" applyProtection="1">
      <protection locked="0"/>
    </xf>
    <xf numFmtId="0" fontId="7" fillId="3" borderId="0" xfId="0" applyNumberFormat="1" applyFont="1" applyFill="1" applyAlignment="1" applyProtection="1">
      <alignment horizontal="left"/>
      <protection locked="0"/>
    </xf>
    <xf numFmtId="0" fontId="2" fillId="4" borderId="5" xfId="0" applyFont="1" applyFill="1" applyBorder="1" applyAlignment="1" applyProtection="1">
      <alignment horizontal="right"/>
    </xf>
    <xf numFmtId="165" fontId="2" fillId="4" borderId="5" xfId="0" applyNumberFormat="1" applyFont="1" applyFill="1" applyBorder="1" applyProtection="1"/>
    <xf numFmtId="14" fontId="2" fillId="4" borderId="5" xfId="0" applyNumberFormat="1" applyFont="1" applyFill="1" applyBorder="1" applyProtection="1"/>
    <xf numFmtId="14" fontId="10" fillId="5" borderId="5" xfId="0" applyNumberFormat="1" applyFont="1" applyFill="1" applyBorder="1" applyProtection="1"/>
    <xf numFmtId="0" fontId="2" fillId="4" borderId="0" xfId="0" applyFont="1" applyFill="1" applyProtection="1"/>
    <xf numFmtId="0" fontId="6" fillId="4" borderId="0" xfId="0" applyFont="1" applyFill="1" applyBorder="1" applyAlignment="1" applyProtection="1"/>
    <xf numFmtId="0" fontId="7" fillId="4" borderId="0" xfId="0" applyFont="1" applyFill="1" applyBorder="1" applyAlignment="1" applyProtection="1">
      <alignment horizontal="center"/>
    </xf>
    <xf numFmtId="165" fontId="7" fillId="3" borderId="0" xfId="0" applyNumberFormat="1" applyFont="1" applyFill="1" applyBorder="1" applyProtection="1"/>
    <xf numFmtId="165" fontId="2" fillId="0" borderId="2" xfId="0" applyNumberFormat="1" applyFont="1" applyBorder="1" applyProtection="1"/>
    <xf numFmtId="0" fontId="0" fillId="4" borderId="0" xfId="0" applyFill="1"/>
    <xf numFmtId="0" fontId="0" fillId="4" borderId="0" xfId="0" applyFill="1" applyBorder="1"/>
    <xf numFmtId="0" fontId="3" fillId="5" borderId="0" xfId="0" applyFont="1" applyFill="1"/>
    <xf numFmtId="0" fontId="2" fillId="4" borderId="10" xfId="0" applyFont="1" applyFill="1" applyBorder="1" applyAlignment="1">
      <alignment horizontal="right"/>
    </xf>
    <xf numFmtId="0" fontId="3" fillId="4" borderId="0" xfId="0" applyFont="1" applyFill="1" applyBorder="1"/>
    <xf numFmtId="164" fontId="2" fillId="4" borderId="10" xfId="0" applyNumberFormat="1" applyFont="1" applyFill="1" applyBorder="1" applyAlignment="1">
      <alignment horizontal="right"/>
    </xf>
    <xf numFmtId="0" fontId="2" fillId="0" borderId="0" xfId="0" applyFont="1" applyFill="1"/>
    <xf numFmtId="0" fontId="12" fillId="0" borderId="0" xfId="1" applyFont="1" applyFill="1"/>
    <xf numFmtId="0" fontId="5" fillId="4" borderId="0" xfId="0" applyFont="1" applyFill="1" applyProtection="1">
      <protection locked="0"/>
    </xf>
    <xf numFmtId="0" fontId="3" fillId="5" borderId="3" xfId="0" applyNumberFormat="1" applyFont="1" applyFill="1" applyBorder="1" applyProtection="1">
      <protection locked="0"/>
    </xf>
    <xf numFmtId="9" fontId="2" fillId="4" borderId="0" xfId="2" applyFont="1" applyFill="1" applyBorder="1"/>
    <xf numFmtId="167" fontId="2" fillId="0" borderId="2" xfId="0" applyNumberFormat="1" applyFont="1" applyBorder="1" applyProtection="1">
      <protection locked="0"/>
    </xf>
    <xf numFmtId="0" fontId="2" fillId="4" borderId="0" xfId="0" applyFont="1" applyFill="1" applyBorder="1" applyAlignment="1" applyProtection="1">
      <alignment horizontal="right"/>
    </xf>
    <xf numFmtId="165" fontId="2" fillId="4" borderId="0" xfId="0" applyNumberFormat="1" applyFont="1" applyFill="1" applyBorder="1" applyProtection="1"/>
    <xf numFmtId="14" fontId="2" fillId="4" borderId="0" xfId="0" applyNumberFormat="1" applyFont="1" applyFill="1" applyBorder="1" applyProtection="1"/>
    <xf numFmtId="14" fontId="10" fillId="5" borderId="0" xfId="0" applyNumberFormat="1" applyFont="1" applyFill="1" applyBorder="1" applyProtection="1"/>
    <xf numFmtId="0" fontId="1" fillId="0" borderId="0" xfId="0" applyFont="1" applyBorder="1" applyAlignment="1">
      <alignment horizontal="center" vertical="center"/>
    </xf>
    <xf numFmtId="14" fontId="2" fillId="0" borderId="1" xfId="0" applyNumberFormat="1" applyFont="1" applyBorder="1" applyAlignment="1">
      <alignment horizontal="center"/>
    </xf>
    <xf numFmtId="14" fontId="2" fillId="0" borderId="0" xfId="0" applyNumberFormat="1" applyFont="1" applyBorder="1" applyAlignment="1">
      <alignment horizontal="center"/>
    </xf>
    <xf numFmtId="14" fontId="2" fillId="0" borderId="4" xfId="0" applyNumberFormat="1" applyFont="1" applyBorder="1" applyAlignment="1">
      <alignment horizontal="center"/>
    </xf>
    <xf numFmtId="0" fontId="2" fillId="0" borderId="1" xfId="0" applyFont="1" applyBorder="1" applyAlignment="1">
      <alignment horizontal="center"/>
    </xf>
    <xf numFmtId="0" fontId="2" fillId="0" borderId="0" xfId="0" applyFont="1" applyBorder="1" applyAlignment="1">
      <alignment horizontal="center"/>
    </xf>
  </cellXfs>
  <cellStyles count="3">
    <cellStyle name="Hyperlink" xfId="1" builtinId="8"/>
    <cellStyle name="Normal" xfId="0" builtinId="0"/>
    <cellStyle name="Percent" xfId="2" builtinId="5"/>
  </cellStyles>
  <dxfs count="15">
    <dxf>
      <font>
        <color auto="1"/>
      </font>
      <fill>
        <patternFill patternType="darkTrellis">
          <fgColor theme="0"/>
          <bgColor rgb="FFEF9C29"/>
        </patternFill>
      </fill>
      <border>
        <left style="thin">
          <color rgb="FFEF9C29"/>
        </left>
        <right style="thin">
          <color rgb="FFEF9C29"/>
        </right>
      </border>
    </dxf>
    <dxf>
      <font>
        <color rgb="FF9C5700"/>
      </font>
      <fill>
        <patternFill>
          <bgColor rgb="FFEF9C29"/>
        </patternFill>
      </fill>
      <border>
        <left style="thin">
          <color auto="1"/>
        </left>
        <right style="thin">
          <color auto="1"/>
        </right>
        <top style="thin">
          <color auto="1"/>
        </top>
        <bottom style="thin">
          <color auto="1"/>
        </bottom>
      </border>
    </dxf>
    <dxf>
      <font>
        <color auto="1"/>
      </font>
      <fill>
        <patternFill patternType="darkTrellis">
          <fgColor theme="0"/>
          <bgColor rgb="FFEF9C29"/>
        </patternFill>
      </fill>
      <border>
        <left style="thin">
          <color rgb="FFEF9C29"/>
        </left>
        <right style="thin">
          <color rgb="FFEF9C29"/>
        </right>
      </border>
    </dxf>
    <dxf>
      <font>
        <color auto="1"/>
      </font>
      <fill>
        <patternFill patternType="darkTrellis">
          <fgColor theme="0"/>
          <bgColor rgb="FFEF9C29"/>
        </patternFill>
      </fill>
      <border>
        <left style="thin">
          <color rgb="FFEF9C29"/>
        </left>
        <right style="thin">
          <color rgb="FFEF9C29"/>
        </right>
      </border>
    </dxf>
    <dxf>
      <font>
        <color rgb="FF9C0006"/>
      </font>
      <fill>
        <patternFill>
          <bgColor rgb="FF244D80"/>
        </patternFill>
      </fill>
      <border>
        <left style="thin">
          <color auto="1"/>
        </left>
        <right style="thin">
          <color auto="1"/>
        </right>
        <top style="thin">
          <color auto="1"/>
        </top>
        <bottom style="thin">
          <color auto="1"/>
        </bottom>
      </border>
    </dxf>
    <dxf>
      <font>
        <color rgb="FF9C0006"/>
      </font>
      <fill>
        <patternFill>
          <bgColor rgb="FF244D80"/>
        </patternFill>
      </fill>
      <border>
        <left style="thin">
          <color auto="1"/>
        </left>
        <right style="thin">
          <color auto="1"/>
        </right>
        <top style="thin">
          <color auto="1"/>
        </top>
        <bottom style="thin">
          <color auto="1"/>
        </bottom>
      </border>
    </dxf>
    <dxf>
      <font>
        <color rgb="FF9C5700"/>
      </font>
      <fill>
        <patternFill>
          <bgColor rgb="FFEF9C29"/>
        </patternFill>
      </fill>
      <border>
        <left style="thin">
          <color auto="1"/>
        </left>
        <right style="thin">
          <color auto="1"/>
        </right>
        <top style="thin">
          <color auto="1"/>
        </top>
        <bottom style="thin">
          <color auto="1"/>
        </bottom>
      </border>
    </dxf>
    <dxf>
      <font>
        <color auto="1"/>
      </font>
      <fill>
        <patternFill patternType="darkTrellis">
          <fgColor theme="0"/>
          <bgColor rgb="FFEF9C29"/>
        </patternFill>
      </fill>
      <border>
        <left style="thin">
          <color rgb="FFEF9C29"/>
        </left>
        <right style="thin">
          <color rgb="FFEF9C29"/>
        </right>
      </border>
    </dxf>
    <dxf>
      <font>
        <color theme="1"/>
      </font>
      <fill>
        <patternFill>
          <bgColor rgb="FFEF9C29"/>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b val="0"/>
        <i val="0"/>
        <strike val="0"/>
        <condense val="0"/>
        <extend val="0"/>
        <outline val="0"/>
        <shadow val="0"/>
        <u val="none"/>
        <vertAlign val="baseline"/>
        <sz val="14"/>
        <color theme="0"/>
        <name val="Arial"/>
        <family val="2"/>
        <scheme val="none"/>
      </font>
      <fill>
        <patternFill patternType="solid">
          <fgColor indexed="64"/>
          <bgColor rgb="FF363A40"/>
        </patternFill>
      </fill>
    </dxf>
    <dxf>
      <fill>
        <patternFill>
          <bgColor rgb="FFEF9C29"/>
        </patternFill>
      </fill>
    </dxf>
  </dxfs>
  <tableStyles count="1" defaultTableStyle="TableStyleMedium2" defaultPivotStyle="PivotStyleLight16">
    <tableStyle name="Tabellenformat 1" pivot="0" count="1" xr9:uid="{25384A5A-6844-064B-A2D2-9C5DEC7C82DA}">
      <tableStyleElement type="firstRowStripe" dxfId="14"/>
    </tableStyle>
  </tableStyles>
  <colors>
    <mruColors>
      <color rgb="FF363A40"/>
      <color rgb="FF68C6ED"/>
      <color rgb="FF244D80"/>
      <color rgb="FFEF9C2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139700</xdr:colOff>
      <xdr:row>0</xdr:row>
      <xdr:rowOff>304801</xdr:rowOff>
    </xdr:from>
    <xdr:to>
      <xdr:col>1</xdr:col>
      <xdr:colOff>1524000</xdr:colOff>
      <xdr:row>0</xdr:row>
      <xdr:rowOff>1078180</xdr:rowOff>
    </xdr:to>
    <xdr:pic>
      <xdr:nvPicPr>
        <xdr:cNvPr id="4" name="Grafik 3">
          <a:extLst>
            <a:ext uri="{FF2B5EF4-FFF2-40B4-BE49-F238E27FC236}">
              <a16:creationId xmlns:a16="http://schemas.microsoft.com/office/drawing/2014/main" id="{87FFB566-CE4A-894A-A89D-3996F5B749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700" y="304801"/>
          <a:ext cx="3352800" cy="773379"/>
        </a:xfrm>
        <a:prstGeom prst="rect">
          <a:avLst/>
        </a:prstGeom>
      </xdr:spPr>
    </xdr:pic>
    <xdr:clientData/>
  </xdr:twoCellAnchor>
  <xdr:twoCellAnchor>
    <xdr:from>
      <xdr:col>0</xdr:col>
      <xdr:colOff>12700</xdr:colOff>
      <xdr:row>10</xdr:row>
      <xdr:rowOff>158750</xdr:rowOff>
    </xdr:from>
    <xdr:to>
      <xdr:col>9</xdr:col>
      <xdr:colOff>12700</xdr:colOff>
      <xdr:row>32</xdr:row>
      <xdr:rowOff>116417</xdr:rowOff>
    </xdr:to>
    <xdr:sp macro="" textlink="">
      <xdr:nvSpPr>
        <xdr:cNvPr id="5" name="Textfeld 4">
          <a:extLst>
            <a:ext uri="{FF2B5EF4-FFF2-40B4-BE49-F238E27FC236}">
              <a16:creationId xmlns:a16="http://schemas.microsoft.com/office/drawing/2014/main" id="{104E6A66-38B8-344E-80B6-458F49142596}"/>
            </a:ext>
          </a:extLst>
        </xdr:cNvPr>
        <xdr:cNvSpPr txBox="1"/>
      </xdr:nvSpPr>
      <xdr:spPr>
        <a:xfrm>
          <a:off x="12700" y="3556000"/>
          <a:ext cx="13472583" cy="4381500"/>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a:r>
            <a:rPr lang="en-US" sz="1400" b="1" i="0" u="none" strike="noStrike">
              <a:solidFill>
                <a:schemeClr val="dk1"/>
              </a:solidFill>
              <a:effectLst/>
              <a:latin typeface="+mn-lt"/>
              <a:ea typeface="+mn-ea"/>
              <a:cs typeface="+mn-cs"/>
            </a:rPr>
            <a:t>Guide rapide :</a:t>
          </a:r>
          <a:endParaRPr lang="en-US" sz="1400" b="0">
            <a:effectLst/>
          </a:endParaRPr>
        </a:p>
        <a:p>
          <a:pPr rtl="0"/>
          <a:r>
            <a:rPr lang="en-US" sz="1400" b="0" i="0" u="none" strike="noStrike">
              <a:solidFill>
                <a:schemeClr val="dk1"/>
              </a:solidFill>
              <a:effectLst/>
              <a:latin typeface="+mn-lt"/>
              <a:ea typeface="+mn-ea"/>
              <a:cs typeface="+mn-cs"/>
            </a:rPr>
            <a:t>Saisissez d'abord les données générales de votre projet sur cette page. Si nécessaire, vous pouvez étendre le tableau d'équipe de projet</a:t>
          </a:r>
          <a:r>
            <a:rPr lang="en-US" sz="1400" b="0" i="0" u="none" strike="noStrike" baseline="0">
              <a:solidFill>
                <a:schemeClr val="dk1"/>
              </a:solidFill>
              <a:effectLst/>
              <a:latin typeface="+mn-lt"/>
              <a:ea typeface="+mn-ea"/>
              <a:cs typeface="+mn-cs"/>
            </a:rPr>
            <a:t> en tirant le bord en bas à droite du tableau</a:t>
          </a:r>
          <a:r>
            <a:rPr lang="en-US" sz="1400" b="0" i="0" u="none" strike="noStrike">
              <a:solidFill>
                <a:schemeClr val="dk1"/>
              </a:solidFill>
              <a:effectLst/>
              <a:latin typeface="+mn-lt"/>
              <a:ea typeface="+mn-ea"/>
              <a:cs typeface="+mn-cs"/>
            </a:rPr>
            <a:t>.</a:t>
          </a:r>
          <a:endParaRPr lang="en-US" sz="1400" b="0">
            <a:effectLst/>
          </a:endParaRPr>
        </a:p>
        <a:p>
          <a:pPr rtl="0"/>
          <a:r>
            <a:rPr lang="en-US" sz="1400" b="0" i="0" u="none" strike="noStrike">
              <a:solidFill>
                <a:schemeClr val="dk1"/>
              </a:solidFill>
              <a:effectLst/>
              <a:latin typeface="+mn-lt"/>
              <a:ea typeface="+mn-ea"/>
              <a:cs typeface="+mn-cs"/>
            </a:rPr>
            <a:t>Saisissez ensuite vos lots de travaux avec le code PSP correspondant. Procédez comme suit :</a:t>
          </a:r>
          <a:endParaRPr lang="en-US" sz="1400" b="0">
            <a:effectLst/>
          </a:endParaRPr>
        </a:p>
        <a:p>
          <a:pPr lvl="1" rtl="0" fontAlgn="base"/>
          <a:r>
            <a:rPr lang="en-US" sz="1400" b="0" i="0" u="none" strike="noStrike">
              <a:solidFill>
                <a:schemeClr val="dk1"/>
              </a:solidFill>
              <a:effectLst/>
              <a:latin typeface="+mn-lt"/>
              <a:ea typeface="+mn-ea"/>
              <a:cs typeface="+mn-cs"/>
            </a:rPr>
            <a:t>-	Si vous avez un jalon ou un sujet de niveau supérieur, utilisez le champ gris et saisissez le nom (si vous avez besoin d'un nouveau point supérieur, copiez simplement une ligne grise existante).</a:t>
          </a:r>
        </a:p>
        <a:p>
          <a:pPr lvl="1" rtl="0" fontAlgn="base"/>
          <a:r>
            <a:rPr lang="en-US" sz="1400" b="0" i="0" u="none" strike="noStrike">
              <a:solidFill>
                <a:schemeClr val="dk1"/>
              </a:solidFill>
              <a:effectLst/>
              <a:latin typeface="+mn-lt"/>
              <a:ea typeface="+mn-ea"/>
              <a:cs typeface="+mn-cs"/>
            </a:rPr>
            <a:t>-</a:t>
          </a:r>
          <a:r>
            <a:rPr lang="en-US" sz="1400" b="0" i="0" u="none" strike="noStrike" baseline="0">
              <a:solidFill>
                <a:schemeClr val="dk1"/>
              </a:solidFill>
              <a:effectLst/>
              <a:latin typeface="+mn-lt"/>
              <a:ea typeface="+mn-ea"/>
              <a:cs typeface="+mn-cs"/>
            </a:rPr>
            <a:t>	</a:t>
          </a:r>
          <a:r>
            <a:rPr lang="en-US" sz="1400" b="0" i="0" u="none" strike="noStrike">
              <a:solidFill>
                <a:schemeClr val="dk1"/>
              </a:solidFill>
              <a:effectLst/>
              <a:latin typeface="+mn-lt"/>
              <a:ea typeface="+mn-ea"/>
              <a:cs typeface="+mn-cs"/>
            </a:rPr>
            <a:t>Lorsque vous créez un lot de travaux, remplissez d'abord l'organigramme des tâches du projet (</a:t>
          </a:r>
          <a:r>
            <a:rPr lang="en-US" sz="1400" b="0" i="1" u="none" strike="noStrike">
              <a:solidFill>
                <a:schemeClr val="dk1"/>
              </a:solidFill>
              <a:effectLst/>
              <a:latin typeface="+mn-lt"/>
              <a:ea typeface="+mn-ea"/>
              <a:cs typeface="+mn-cs"/>
            </a:rPr>
            <a:t>work breakdown structure</a:t>
          </a:r>
          <a:r>
            <a:rPr lang="en-US" sz="1400" b="0" i="0" u="none" strike="noStrike">
              <a:solidFill>
                <a:schemeClr val="dk1"/>
              </a:solidFill>
              <a:effectLst/>
              <a:latin typeface="+mn-lt"/>
              <a:ea typeface="+mn-ea"/>
              <a:cs typeface="+mn-cs"/>
            </a:rPr>
            <a:t> ou WBS en anglais). Décrivez ensuite la tâche et -sélectionnez l'agent de votre équipe. Notez ensuite la date de début et la durée de la tâche. La date de fin est calculée automatiquement.</a:t>
          </a:r>
        </a:p>
        <a:p>
          <a:pPr lvl="1" rtl="0" fontAlgn="base"/>
          <a:r>
            <a:rPr lang="en-US" sz="1400" b="0" i="0" u="none" strike="noStrike">
              <a:solidFill>
                <a:schemeClr val="dk1"/>
              </a:solidFill>
              <a:effectLst/>
              <a:latin typeface="+mn-lt"/>
              <a:ea typeface="+mn-ea"/>
              <a:cs typeface="+mn-cs"/>
            </a:rPr>
            <a:t>-	Dans la colonne Commentaire, vous pouvez saisir des descriptions, des corrélations ou des commentaires.</a:t>
          </a:r>
        </a:p>
        <a:p>
          <a:pPr lvl="1" rtl="0" fontAlgn="base"/>
          <a:r>
            <a:rPr lang="en-US" sz="1400" b="0" i="0" u="none" strike="noStrike">
              <a:solidFill>
                <a:schemeClr val="dk1"/>
              </a:solidFill>
              <a:effectLst/>
              <a:latin typeface="+mn-lt"/>
              <a:ea typeface="+mn-ea"/>
              <a:cs typeface="+mn-cs"/>
            </a:rPr>
            <a:t>-	Dans la section Progression, vous pouvez saisir le pourcentage d'avancement de chaque tâche. Le pourcentage d'achèvement de la phase (valeur sur fond gris) est calculé automatiquement.</a:t>
          </a:r>
        </a:p>
        <a:p>
          <a:pPr lvl="1" rtl="0" fontAlgn="base"/>
          <a:r>
            <a:rPr lang="en-US" sz="1400" b="0" i="0" u="none" strike="noStrike">
              <a:solidFill>
                <a:schemeClr val="dk1"/>
              </a:solidFill>
              <a:effectLst/>
              <a:latin typeface="+mn-lt"/>
              <a:ea typeface="+mn-ea"/>
              <a:cs typeface="+mn-cs"/>
            </a:rPr>
            <a:t>-	Si vous vous trouvez déjà dans le projet, vous pouvez déplacer l'affichage du plan de projet. Ajustez simplement la valeur du champ "Démarrer l'affichage dans la semaine du projet" (</a:t>
          </a:r>
          <a:r>
            <a:rPr lang="en-US" sz="1400" b="0" i="1" u="none" strike="noStrike">
              <a:solidFill>
                <a:schemeClr val="dk1"/>
              </a:solidFill>
              <a:effectLst/>
              <a:latin typeface="+mn-lt"/>
              <a:ea typeface="+mn-ea"/>
              <a:cs typeface="+mn-cs"/>
            </a:rPr>
            <a:t>Start display in project week</a:t>
          </a:r>
          <a:r>
            <a:rPr lang="en-US" sz="1400" b="0" i="0" u="none" strike="noStrike">
              <a:solidFill>
                <a:schemeClr val="dk1"/>
              </a:solidFill>
              <a:effectLst/>
              <a:latin typeface="+mn-lt"/>
              <a:ea typeface="+mn-ea"/>
              <a:cs typeface="+mn-cs"/>
            </a:rPr>
            <a:t>) à la semaine souhaitée depuis le début du projet.</a:t>
          </a:r>
        </a:p>
        <a:p>
          <a:pPr lvl="1" rtl="0" fontAlgn="base"/>
          <a:r>
            <a:rPr lang="en-US" sz="1400" b="0" i="0" u="none" strike="noStrike">
              <a:solidFill>
                <a:schemeClr val="dk1"/>
              </a:solidFill>
              <a:effectLst/>
              <a:latin typeface="+mn-lt"/>
              <a:ea typeface="+mn-ea"/>
              <a:cs typeface="+mn-cs"/>
            </a:rPr>
            <a:t>-	Le champ noir "Date de fin au plus tôt possible" (</a:t>
          </a:r>
          <a:r>
            <a:rPr lang="en-US" sz="1400" b="0" i="1" u="none" strike="noStrike">
              <a:solidFill>
                <a:schemeClr val="dk1"/>
              </a:solidFill>
              <a:effectLst/>
              <a:latin typeface="+mn-lt"/>
              <a:ea typeface="+mn-ea"/>
              <a:cs typeface="+mn-cs"/>
            </a:rPr>
            <a:t>Earliest possible end date</a:t>
          </a:r>
          <a:r>
            <a:rPr lang="en-US" sz="1400" b="0" i="0" u="none" strike="noStrike">
              <a:solidFill>
                <a:schemeClr val="dk1"/>
              </a:solidFill>
              <a:effectLst/>
              <a:latin typeface="+mn-lt"/>
              <a:ea typeface="+mn-ea"/>
              <a:cs typeface="+mn-cs"/>
            </a:rPr>
            <a:t>) prédit l'échéance de fin du projet la plus proche.</a:t>
          </a:r>
        </a:p>
        <a:p>
          <a:pPr rtl="0"/>
          <a:r>
            <a:rPr lang="en-US" sz="1400" b="0" i="0" u="none" strike="noStrike">
              <a:solidFill>
                <a:schemeClr val="dk1"/>
              </a:solidFill>
              <a:effectLst/>
              <a:latin typeface="+mn-lt"/>
              <a:ea typeface="+mn-ea"/>
              <a:cs typeface="+mn-cs"/>
            </a:rPr>
            <a:t>Les barres bleues représentent la durée du lot de travail. La couleur orange superposée indique le degré d'achèvement arrondi. La date du jour est indiquée par une ligne verticale.</a:t>
          </a:r>
          <a:endParaRPr lang="en-US" sz="1400" b="0">
            <a:effectLst/>
          </a:endParaRPr>
        </a:p>
        <a:p>
          <a:pPr rtl="0"/>
          <a:r>
            <a:rPr lang="en-US" sz="1400" b="0" i="0" u="none" strike="noStrike">
              <a:solidFill>
                <a:schemeClr val="dk1"/>
              </a:solidFill>
              <a:effectLst/>
              <a:latin typeface="+mn-lt"/>
              <a:ea typeface="+mn-ea"/>
              <a:cs typeface="+mn-cs"/>
            </a:rPr>
            <a:t>Si vous souhaitez étendre la planification, utilisez la fonction de copie des lignes individuelles. </a:t>
          </a:r>
          <a:endParaRPr lang="en-US" sz="1400" b="0">
            <a:effectLst/>
          </a:endParaRPr>
        </a:p>
        <a:p>
          <a:pPr rtl="0"/>
          <a:r>
            <a:rPr lang="en-US" sz="1400" b="0" i="0" u="none" strike="noStrike">
              <a:solidFill>
                <a:schemeClr val="dk1"/>
              </a:solidFill>
              <a:effectLst/>
              <a:latin typeface="+mn-lt"/>
              <a:ea typeface="+mn-ea"/>
              <a:cs typeface="+mn-cs"/>
            </a:rPr>
            <a:t>Ce modèle Excel est conçu pour la planification prospective avec des dates de début fixes. Il n'est pas conçu pour la planification à rebours.</a:t>
          </a:r>
          <a:endParaRPr lang="en-US" sz="1400" b="0">
            <a:effectLst/>
          </a:endParaRPr>
        </a:p>
        <a:p>
          <a:br>
            <a:rPr lang="en-US" sz="1400"/>
          </a:br>
          <a:endParaRPr lang="de-DE" sz="1400" baseline="0">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F7F8B1-F8B1-7945-AA68-E40243EA8671}" name="Projektteam" displayName="Projektteam" ref="D4:F10" totalsRowShown="0" headerRowDxfId="13" dataDxfId="12">
  <autoFilter ref="D4:F10" xr:uid="{24B74BF8-5079-634E-9D04-753D50F37211}"/>
  <tableColumns count="3">
    <tableColumn id="1" xr3:uid="{2F6F5FF6-D251-2241-888E-1FF8E18371B7}" name="Nom" dataDxfId="11"/>
    <tableColumn id="2" xr3:uid="{09CE90AB-B289-8D47-9BB9-524B065F44D4}" name="Email" dataDxfId="10"/>
    <tableColumn id="3" xr3:uid="{9C318484-ED1A-AA41-B2B7-2F1DA811A80F}" name="Numéro de téléphone" dataDxfId="9"/>
  </tableColumns>
  <tableStyleInfo name="Tabellenformat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A1C59-3064-9341-AD38-DE05B093FBF2}">
  <dimension ref="A1:AO64"/>
  <sheetViews>
    <sheetView zoomScale="90" zoomScaleNormal="90" workbookViewId="0">
      <selection activeCell="E7" sqref="E7"/>
    </sheetView>
  </sheetViews>
  <sheetFormatPr defaultColWidth="10.59765625" defaultRowHeight="15.6" x14ac:dyDescent="0.3"/>
  <cols>
    <col min="1" max="1" width="25.8984375" customWidth="1"/>
    <col min="2" max="2" width="31.59765625" customWidth="1"/>
    <col min="3" max="3" width="5.09765625" customWidth="1"/>
    <col min="4" max="4" width="26.09765625" customWidth="1"/>
    <col min="5" max="5" width="29" customWidth="1"/>
    <col min="6" max="6" width="27" customWidth="1"/>
    <col min="11" max="41" width="10.8984375" style="44"/>
  </cols>
  <sheetData>
    <row r="1" spans="1:10" ht="111.9" customHeight="1" x14ac:dyDescent="0.3">
      <c r="A1" s="60" t="s">
        <v>77</v>
      </c>
      <c r="B1" s="60"/>
      <c r="C1" s="60"/>
      <c r="D1" s="60"/>
      <c r="E1" s="60"/>
      <c r="F1" s="60"/>
      <c r="G1" s="60"/>
      <c r="H1" s="60"/>
      <c r="I1" s="60"/>
      <c r="J1" s="60"/>
    </row>
    <row r="2" spans="1:10" x14ac:dyDescent="0.3">
      <c r="A2" s="45"/>
      <c r="B2" s="45"/>
      <c r="C2" s="44"/>
      <c r="D2" s="10"/>
      <c r="E2" s="10"/>
      <c r="F2" s="10"/>
      <c r="G2" s="44"/>
      <c r="H2" s="44"/>
      <c r="I2" s="44"/>
      <c r="J2" s="44"/>
    </row>
    <row r="3" spans="1:10" ht="18" thickBot="1" x14ac:dyDescent="0.35">
      <c r="A3" s="48" t="s">
        <v>1</v>
      </c>
      <c r="B3" s="45"/>
      <c r="C3" s="44"/>
      <c r="D3" s="2" t="s">
        <v>66</v>
      </c>
      <c r="E3" s="2"/>
      <c r="F3" s="2"/>
      <c r="G3" s="44"/>
      <c r="H3" s="44"/>
      <c r="I3" s="44"/>
      <c r="J3" s="44"/>
    </row>
    <row r="4" spans="1:10" ht="18" thickBot="1" x14ac:dyDescent="0.35">
      <c r="A4" s="9" t="s">
        <v>74</v>
      </c>
      <c r="B4" s="47"/>
      <c r="C4" s="45"/>
      <c r="D4" s="46" t="s">
        <v>67</v>
      </c>
      <c r="E4" s="46" t="s">
        <v>0</v>
      </c>
      <c r="F4" s="46" t="s">
        <v>68</v>
      </c>
      <c r="G4" s="44"/>
      <c r="H4" s="44"/>
      <c r="I4" s="44"/>
      <c r="J4" s="44"/>
    </row>
    <row r="5" spans="1:10" ht="18" thickBot="1" x14ac:dyDescent="0.35">
      <c r="A5" s="9" t="s">
        <v>75</v>
      </c>
      <c r="B5" s="47"/>
      <c r="C5" s="44"/>
      <c r="D5" s="50" t="s">
        <v>65</v>
      </c>
      <c r="E5" s="51"/>
      <c r="F5" s="50"/>
      <c r="G5" s="44"/>
      <c r="H5" s="44"/>
      <c r="I5" s="44"/>
      <c r="J5" s="44"/>
    </row>
    <row r="6" spans="1:10" ht="18" thickBot="1" x14ac:dyDescent="0.35">
      <c r="A6" s="9" t="s">
        <v>76</v>
      </c>
      <c r="B6" s="49">
        <v>43704</v>
      </c>
      <c r="C6" s="44"/>
      <c r="D6" s="50" t="s">
        <v>69</v>
      </c>
      <c r="E6" s="51"/>
      <c r="F6" s="50"/>
      <c r="G6" s="44"/>
      <c r="H6" s="44"/>
      <c r="I6" s="44"/>
      <c r="J6" s="44"/>
    </row>
    <row r="7" spans="1:10" x14ac:dyDescent="0.3">
      <c r="A7" s="44"/>
      <c r="B7" s="45"/>
      <c r="C7" s="44"/>
      <c r="D7" s="50" t="s">
        <v>70</v>
      </c>
      <c r="E7" s="51"/>
      <c r="F7" s="50"/>
      <c r="G7" s="44"/>
      <c r="H7" s="44"/>
      <c r="I7" s="44"/>
      <c r="J7" s="44"/>
    </row>
    <row r="8" spans="1:10" x14ac:dyDescent="0.3">
      <c r="A8" s="44"/>
      <c r="B8" s="44"/>
      <c r="C8" s="44"/>
      <c r="D8" s="50" t="s">
        <v>71</v>
      </c>
      <c r="E8" s="51"/>
      <c r="F8" s="50"/>
      <c r="G8" s="44"/>
      <c r="H8" s="44"/>
      <c r="I8" s="44"/>
      <c r="J8" s="44"/>
    </row>
    <row r="9" spans="1:10" x14ac:dyDescent="0.3">
      <c r="A9" s="44"/>
      <c r="B9" s="44"/>
      <c r="C9" s="44"/>
      <c r="D9" s="50" t="s">
        <v>72</v>
      </c>
      <c r="E9" s="51"/>
      <c r="F9" s="50"/>
      <c r="G9" s="44"/>
      <c r="H9" s="44"/>
      <c r="I9" s="44"/>
      <c r="J9" s="44"/>
    </row>
    <row r="10" spans="1:10" x14ac:dyDescent="0.3">
      <c r="A10" s="44"/>
      <c r="B10" s="44"/>
      <c r="C10" s="44"/>
      <c r="D10" s="50" t="s">
        <v>73</v>
      </c>
      <c r="E10" s="51"/>
      <c r="F10" s="50"/>
      <c r="G10" s="44"/>
      <c r="H10" s="44"/>
      <c r="I10" s="44"/>
      <c r="J10" s="44"/>
    </row>
    <row r="11" spans="1:10" x14ac:dyDescent="0.3">
      <c r="A11" s="44"/>
      <c r="B11" s="44"/>
      <c r="C11" s="44"/>
      <c r="D11" s="10"/>
      <c r="E11" s="10"/>
      <c r="F11" s="10"/>
      <c r="G11" s="44"/>
      <c r="H11" s="44"/>
      <c r="I11" s="44"/>
      <c r="J11" s="44"/>
    </row>
    <row r="12" spans="1:10" x14ac:dyDescent="0.3">
      <c r="A12" s="44"/>
      <c r="B12" s="44"/>
      <c r="C12" s="44"/>
      <c r="D12" s="10"/>
      <c r="E12" s="10"/>
      <c r="F12" s="10"/>
      <c r="G12" s="44"/>
      <c r="H12" s="44"/>
      <c r="I12" s="44"/>
      <c r="J12" s="44"/>
    </row>
    <row r="13" spans="1:10" x14ac:dyDescent="0.3">
      <c r="A13" s="44"/>
      <c r="B13" s="44"/>
      <c r="C13" s="44"/>
      <c r="D13" s="44"/>
      <c r="E13" s="44"/>
      <c r="F13" s="44"/>
      <c r="G13" s="44"/>
      <c r="H13" s="44"/>
      <c r="I13" s="44"/>
      <c r="J13" s="44"/>
    </row>
    <row r="14" spans="1:10" x14ac:dyDescent="0.3">
      <c r="A14" s="44"/>
      <c r="B14" s="44"/>
      <c r="C14" s="44"/>
      <c r="D14" s="44"/>
      <c r="E14" s="44"/>
      <c r="F14" s="44"/>
      <c r="G14" s="44"/>
      <c r="H14" s="44"/>
      <c r="I14" s="44"/>
      <c r="J14" s="44"/>
    </row>
    <row r="15" spans="1:10" x14ac:dyDescent="0.3">
      <c r="A15" s="44"/>
      <c r="B15" s="44"/>
      <c r="C15" s="44"/>
      <c r="D15" s="44"/>
      <c r="E15" s="44"/>
      <c r="F15" s="44"/>
      <c r="G15" s="44"/>
      <c r="H15" s="44"/>
      <c r="I15" s="44"/>
      <c r="J15" s="44"/>
    </row>
    <row r="16" spans="1:10" x14ac:dyDescent="0.3">
      <c r="A16" s="44"/>
      <c r="B16" s="44"/>
      <c r="C16" s="44"/>
      <c r="D16" s="44"/>
      <c r="E16" s="44"/>
      <c r="F16" s="44"/>
      <c r="G16" s="44"/>
      <c r="H16" s="44"/>
      <c r="I16" s="44"/>
      <c r="J16" s="44"/>
    </row>
    <row r="17" spans="1:10" x14ac:dyDescent="0.3">
      <c r="A17" s="44"/>
      <c r="B17" s="44"/>
      <c r="C17" s="44"/>
      <c r="D17" s="44"/>
      <c r="E17" s="44"/>
      <c r="F17" s="44"/>
      <c r="G17" s="44"/>
      <c r="H17" s="44"/>
      <c r="I17" s="44"/>
      <c r="J17" s="44"/>
    </row>
    <row r="18" spans="1:10" x14ac:dyDescent="0.3">
      <c r="A18" s="44"/>
      <c r="B18" s="44"/>
      <c r="C18" s="44"/>
      <c r="D18" s="44"/>
      <c r="E18" s="44"/>
      <c r="F18" s="44"/>
      <c r="G18" s="44"/>
      <c r="H18" s="44"/>
      <c r="I18" s="44"/>
      <c r="J18" s="44"/>
    </row>
    <row r="19" spans="1:10" x14ac:dyDescent="0.3">
      <c r="A19" s="44"/>
      <c r="B19" s="44"/>
      <c r="C19" s="44"/>
      <c r="D19" s="44"/>
      <c r="E19" s="44"/>
      <c r="F19" s="44"/>
      <c r="G19" s="44"/>
      <c r="H19" s="44"/>
      <c r="I19" s="44"/>
      <c r="J19" s="44"/>
    </row>
    <row r="20" spans="1:10" x14ac:dyDescent="0.3">
      <c r="A20" s="44"/>
      <c r="B20" s="44"/>
      <c r="C20" s="44"/>
      <c r="D20" s="44"/>
      <c r="E20" s="44"/>
      <c r="F20" s="44"/>
      <c r="G20" s="44"/>
      <c r="H20" s="44"/>
      <c r="I20" s="44"/>
      <c r="J20" s="44"/>
    </row>
    <row r="21" spans="1:10" x14ac:dyDescent="0.3">
      <c r="A21" s="44"/>
      <c r="B21" s="44"/>
      <c r="C21" s="44"/>
      <c r="D21" s="44"/>
      <c r="E21" s="44"/>
      <c r="F21" s="44"/>
      <c r="G21" s="44"/>
      <c r="H21" s="44"/>
      <c r="I21" s="44"/>
      <c r="J21" s="44"/>
    </row>
    <row r="22" spans="1:10" x14ac:dyDescent="0.3">
      <c r="A22" s="44"/>
      <c r="B22" s="44"/>
      <c r="C22" s="44"/>
      <c r="D22" s="44"/>
      <c r="E22" s="44"/>
      <c r="F22" s="44"/>
      <c r="G22" s="44"/>
      <c r="H22" s="44"/>
      <c r="I22" s="44"/>
      <c r="J22" s="44"/>
    </row>
    <row r="23" spans="1:10" x14ac:dyDescent="0.3">
      <c r="A23" s="44"/>
      <c r="B23" s="44"/>
      <c r="C23" s="44"/>
      <c r="D23" s="44"/>
      <c r="E23" s="44"/>
      <c r="F23" s="44"/>
      <c r="G23" s="44"/>
      <c r="H23" s="44"/>
      <c r="I23" s="44"/>
      <c r="J23" s="44"/>
    </row>
    <row r="24" spans="1:10" x14ac:dyDescent="0.3">
      <c r="A24" s="44"/>
      <c r="B24" s="44"/>
      <c r="C24" s="44"/>
      <c r="D24" s="44"/>
      <c r="E24" s="44"/>
      <c r="F24" s="44"/>
      <c r="G24" s="44"/>
      <c r="H24" s="44"/>
      <c r="I24" s="44"/>
      <c r="J24" s="44"/>
    </row>
    <row r="25" spans="1:10" x14ac:dyDescent="0.3">
      <c r="A25" s="44"/>
      <c r="B25" s="44"/>
      <c r="C25" s="44"/>
      <c r="D25" s="44"/>
      <c r="E25" s="44"/>
      <c r="F25" s="44"/>
      <c r="G25" s="44"/>
      <c r="H25" s="44"/>
      <c r="I25" s="44"/>
      <c r="J25" s="44"/>
    </row>
    <row r="26" spans="1:10" x14ac:dyDescent="0.3">
      <c r="A26" s="44"/>
      <c r="B26" s="44"/>
      <c r="C26" s="44"/>
      <c r="D26" s="44"/>
      <c r="E26" s="44"/>
      <c r="F26" s="44"/>
      <c r="G26" s="44"/>
      <c r="H26" s="44"/>
      <c r="I26" s="44"/>
      <c r="J26" s="44"/>
    </row>
    <row r="27" spans="1:10" x14ac:dyDescent="0.3">
      <c r="A27" s="44"/>
      <c r="B27" s="44"/>
      <c r="C27" s="44"/>
      <c r="D27" s="44"/>
      <c r="E27" s="44"/>
      <c r="F27" s="44"/>
      <c r="G27" s="44"/>
      <c r="H27" s="44"/>
      <c r="I27" s="44"/>
      <c r="J27" s="44"/>
    </row>
    <row r="28" spans="1:10" x14ac:dyDescent="0.3">
      <c r="A28" s="44"/>
      <c r="B28" s="44"/>
      <c r="C28" s="44"/>
      <c r="D28" s="44"/>
      <c r="E28" s="44"/>
      <c r="F28" s="44"/>
      <c r="G28" s="44"/>
      <c r="H28" s="44"/>
      <c r="I28" s="44"/>
      <c r="J28" s="44"/>
    </row>
    <row r="29" spans="1:10" x14ac:dyDescent="0.3">
      <c r="A29" s="44"/>
      <c r="B29" s="44"/>
      <c r="C29" s="44"/>
      <c r="D29" s="44"/>
      <c r="E29" s="44"/>
      <c r="F29" s="44"/>
      <c r="G29" s="44"/>
      <c r="H29" s="44"/>
      <c r="I29" s="44"/>
      <c r="J29" s="44"/>
    </row>
    <row r="30" spans="1:10" x14ac:dyDescent="0.3">
      <c r="A30" s="44"/>
      <c r="B30" s="44"/>
      <c r="C30" s="44"/>
      <c r="D30" s="44"/>
      <c r="E30" s="44"/>
      <c r="F30" s="44"/>
      <c r="G30" s="44"/>
      <c r="H30" s="44"/>
      <c r="I30" s="44"/>
      <c r="J30" s="44"/>
    </row>
    <row r="31" spans="1:10" x14ac:dyDescent="0.3">
      <c r="A31" s="44"/>
      <c r="B31" s="44"/>
      <c r="C31" s="44"/>
      <c r="D31" s="44"/>
      <c r="E31" s="44"/>
      <c r="F31" s="44"/>
      <c r="G31" s="44"/>
      <c r="H31" s="44"/>
      <c r="I31" s="44"/>
      <c r="J31" s="44"/>
    </row>
    <row r="32" spans="1:10" x14ac:dyDescent="0.3">
      <c r="A32" s="44"/>
      <c r="B32" s="44"/>
      <c r="C32" s="44"/>
      <c r="D32" s="44"/>
      <c r="E32" s="44"/>
      <c r="F32" s="44"/>
      <c r="G32" s="44"/>
      <c r="H32" s="44"/>
      <c r="I32" s="44"/>
      <c r="J32" s="44"/>
    </row>
    <row r="33" spans="1:10" x14ac:dyDescent="0.3">
      <c r="A33" s="44"/>
      <c r="B33" s="44"/>
      <c r="C33" s="44"/>
      <c r="D33" s="44"/>
      <c r="E33" s="44"/>
      <c r="F33" s="44"/>
      <c r="G33" s="44"/>
      <c r="H33" s="44"/>
      <c r="I33" s="44"/>
      <c r="J33" s="44"/>
    </row>
    <row r="34" spans="1:10" x14ac:dyDescent="0.3">
      <c r="A34" s="44"/>
      <c r="B34" s="44"/>
      <c r="C34" s="44"/>
      <c r="D34" s="44"/>
      <c r="E34" s="44"/>
      <c r="F34" s="44"/>
      <c r="G34" s="44"/>
      <c r="H34" s="44"/>
      <c r="I34" s="44"/>
      <c r="J34" s="44"/>
    </row>
    <row r="35" spans="1:10" x14ac:dyDescent="0.3">
      <c r="A35" s="44"/>
      <c r="B35" s="44"/>
      <c r="C35" s="44"/>
      <c r="D35" s="44"/>
      <c r="E35" s="44"/>
      <c r="F35" s="44"/>
      <c r="G35" s="44"/>
      <c r="H35" s="44"/>
      <c r="I35" s="44"/>
      <c r="J35" s="44"/>
    </row>
    <row r="36" spans="1:10" x14ac:dyDescent="0.3">
      <c r="A36" s="44"/>
      <c r="B36" s="44"/>
      <c r="C36" s="44"/>
      <c r="D36" s="44"/>
      <c r="E36" s="44"/>
      <c r="F36" s="44"/>
      <c r="G36" s="44"/>
      <c r="H36" s="44"/>
      <c r="I36" s="44"/>
      <c r="J36" s="44"/>
    </row>
    <row r="37" spans="1:10" x14ac:dyDescent="0.3">
      <c r="A37" s="44"/>
      <c r="B37" s="44"/>
      <c r="C37" s="44"/>
      <c r="D37" s="44"/>
      <c r="E37" s="44"/>
      <c r="F37" s="44"/>
      <c r="G37" s="44"/>
      <c r="H37" s="44"/>
      <c r="I37" s="44"/>
      <c r="J37" s="44"/>
    </row>
    <row r="38" spans="1:10" x14ac:dyDescent="0.3">
      <c r="A38" s="44"/>
      <c r="B38" s="44"/>
      <c r="C38" s="44"/>
      <c r="D38" s="44"/>
      <c r="E38" s="44"/>
      <c r="F38" s="44"/>
      <c r="G38" s="44"/>
      <c r="H38" s="44"/>
      <c r="I38" s="44"/>
      <c r="J38" s="44"/>
    </row>
    <row r="39" spans="1:10" x14ac:dyDescent="0.3">
      <c r="A39" s="44"/>
      <c r="B39" s="44"/>
      <c r="C39" s="44"/>
      <c r="D39" s="44"/>
      <c r="E39" s="44"/>
      <c r="F39" s="44"/>
      <c r="G39" s="44"/>
      <c r="H39" s="44"/>
      <c r="I39" s="44"/>
      <c r="J39" s="44"/>
    </row>
    <row r="40" spans="1:10" x14ac:dyDescent="0.3">
      <c r="A40" s="44"/>
      <c r="B40" s="44"/>
      <c r="C40" s="44"/>
      <c r="D40" s="44"/>
      <c r="E40" s="44"/>
      <c r="F40" s="44"/>
      <c r="G40" s="44"/>
      <c r="H40" s="44"/>
      <c r="I40" s="44"/>
      <c r="J40" s="44"/>
    </row>
    <row r="41" spans="1:10" x14ac:dyDescent="0.3">
      <c r="A41" s="44"/>
      <c r="B41" s="44"/>
      <c r="C41" s="44"/>
      <c r="D41" s="44"/>
      <c r="E41" s="44"/>
      <c r="F41" s="44"/>
      <c r="G41" s="44"/>
      <c r="H41" s="44"/>
      <c r="I41" s="44"/>
      <c r="J41" s="44"/>
    </row>
    <row r="42" spans="1:10" x14ac:dyDescent="0.3">
      <c r="A42" s="44"/>
      <c r="B42" s="44"/>
      <c r="C42" s="44"/>
      <c r="D42" s="44"/>
      <c r="E42" s="44"/>
      <c r="F42" s="44"/>
      <c r="G42" s="44"/>
      <c r="H42" s="44"/>
      <c r="I42" s="44"/>
      <c r="J42" s="44"/>
    </row>
    <row r="43" spans="1:10" x14ac:dyDescent="0.3">
      <c r="A43" s="44"/>
      <c r="B43" s="44"/>
      <c r="C43" s="44"/>
      <c r="D43" s="44"/>
      <c r="E43" s="44"/>
      <c r="F43" s="44"/>
      <c r="G43" s="44"/>
      <c r="H43" s="44"/>
      <c r="I43" s="44"/>
      <c r="J43" s="44"/>
    </row>
    <row r="44" spans="1:10" x14ac:dyDescent="0.3">
      <c r="A44" s="44"/>
      <c r="B44" s="44"/>
      <c r="C44" s="44"/>
      <c r="D44" s="44"/>
      <c r="E44" s="44"/>
      <c r="F44" s="44"/>
      <c r="G44" s="44"/>
      <c r="H44" s="44"/>
      <c r="I44" s="44"/>
      <c r="J44" s="44"/>
    </row>
    <row r="45" spans="1:10" x14ac:dyDescent="0.3">
      <c r="A45" s="44"/>
      <c r="B45" s="44"/>
      <c r="C45" s="44"/>
      <c r="D45" s="44"/>
      <c r="E45" s="44"/>
      <c r="F45" s="44"/>
      <c r="G45" s="44"/>
      <c r="H45" s="44"/>
      <c r="I45" s="44"/>
      <c r="J45" s="44"/>
    </row>
    <row r="46" spans="1:10" x14ac:dyDescent="0.3">
      <c r="A46" s="44"/>
      <c r="B46" s="44"/>
      <c r="C46" s="44"/>
      <c r="D46" s="44"/>
      <c r="E46" s="44"/>
      <c r="F46" s="44"/>
      <c r="G46" s="44"/>
      <c r="H46" s="44"/>
      <c r="I46" s="44"/>
      <c r="J46" s="44"/>
    </row>
    <row r="47" spans="1:10" x14ac:dyDescent="0.3">
      <c r="A47" s="44"/>
      <c r="B47" s="44"/>
      <c r="C47" s="44"/>
      <c r="D47" s="44"/>
      <c r="E47" s="44"/>
      <c r="F47" s="44"/>
      <c r="G47" s="44"/>
      <c r="H47" s="44"/>
      <c r="I47" s="44"/>
      <c r="J47" s="44"/>
    </row>
    <row r="48" spans="1:10" x14ac:dyDescent="0.3">
      <c r="A48" s="44"/>
      <c r="B48" s="44"/>
      <c r="C48" s="44"/>
      <c r="D48" s="44"/>
      <c r="E48" s="44"/>
      <c r="F48" s="44"/>
      <c r="G48" s="44"/>
      <c r="H48" s="44"/>
      <c r="I48" s="44"/>
      <c r="J48" s="44"/>
    </row>
    <row r="49" spans="1:10" x14ac:dyDescent="0.3">
      <c r="A49" s="44"/>
      <c r="B49" s="44"/>
      <c r="C49" s="44"/>
      <c r="D49" s="44"/>
      <c r="E49" s="44"/>
      <c r="F49" s="44"/>
      <c r="G49" s="44"/>
      <c r="H49" s="44"/>
      <c r="I49" s="44"/>
      <c r="J49" s="44"/>
    </row>
    <row r="50" spans="1:10" x14ac:dyDescent="0.3">
      <c r="A50" s="44"/>
      <c r="B50" s="44"/>
      <c r="C50" s="44"/>
      <c r="D50" s="44"/>
      <c r="E50" s="44"/>
      <c r="F50" s="44"/>
      <c r="G50" s="44"/>
      <c r="H50" s="44"/>
      <c r="I50" s="44"/>
      <c r="J50" s="44"/>
    </row>
    <row r="51" spans="1:10" x14ac:dyDescent="0.3">
      <c r="A51" s="44"/>
      <c r="B51" s="44"/>
      <c r="C51" s="44"/>
      <c r="D51" s="44"/>
      <c r="E51" s="44"/>
      <c r="F51" s="44"/>
      <c r="G51" s="44"/>
      <c r="H51" s="44"/>
      <c r="I51" s="44"/>
      <c r="J51" s="44"/>
    </row>
    <row r="52" spans="1:10" x14ac:dyDescent="0.3">
      <c r="A52" s="44"/>
      <c r="B52" s="44"/>
      <c r="C52" s="44"/>
      <c r="D52" s="44"/>
      <c r="E52" s="44"/>
      <c r="F52" s="44"/>
      <c r="G52" s="44"/>
      <c r="H52" s="44"/>
      <c r="I52" s="44"/>
      <c r="J52" s="44"/>
    </row>
    <row r="53" spans="1:10" x14ac:dyDescent="0.3">
      <c r="A53" s="44"/>
      <c r="B53" s="44"/>
      <c r="C53" s="44"/>
      <c r="D53" s="44"/>
      <c r="E53" s="44"/>
      <c r="F53" s="44"/>
      <c r="G53" s="44"/>
      <c r="H53" s="44"/>
      <c r="I53" s="44"/>
      <c r="J53" s="44"/>
    </row>
    <row r="54" spans="1:10" x14ac:dyDescent="0.3">
      <c r="A54" s="44"/>
      <c r="B54" s="44"/>
      <c r="C54" s="44"/>
      <c r="D54" s="44"/>
      <c r="E54" s="44"/>
      <c r="F54" s="44"/>
      <c r="G54" s="44"/>
      <c r="H54" s="44"/>
      <c r="I54" s="44"/>
      <c r="J54" s="44"/>
    </row>
    <row r="55" spans="1:10" x14ac:dyDescent="0.3">
      <c r="A55" s="44"/>
      <c r="B55" s="44"/>
      <c r="C55" s="44"/>
      <c r="D55" s="44"/>
      <c r="E55" s="44"/>
      <c r="F55" s="44"/>
      <c r="G55" s="44"/>
      <c r="H55" s="44"/>
      <c r="I55" s="44"/>
      <c r="J55" s="44"/>
    </row>
    <row r="56" spans="1:10" x14ac:dyDescent="0.3">
      <c r="A56" s="44"/>
      <c r="B56" s="44"/>
      <c r="C56" s="44"/>
      <c r="D56" s="44"/>
      <c r="E56" s="44"/>
      <c r="F56" s="44"/>
      <c r="G56" s="44"/>
      <c r="H56" s="44"/>
      <c r="I56" s="44"/>
      <c r="J56" s="44"/>
    </row>
    <row r="57" spans="1:10" x14ac:dyDescent="0.3">
      <c r="A57" s="44"/>
      <c r="B57" s="44"/>
      <c r="C57" s="44"/>
      <c r="D57" s="44"/>
      <c r="E57" s="44"/>
      <c r="F57" s="44"/>
      <c r="G57" s="44"/>
      <c r="H57" s="44"/>
      <c r="I57" s="44"/>
      <c r="J57" s="44"/>
    </row>
    <row r="58" spans="1:10" x14ac:dyDescent="0.3">
      <c r="A58" s="44"/>
      <c r="B58" s="44"/>
      <c r="C58" s="44"/>
      <c r="D58" s="44"/>
      <c r="E58" s="44"/>
      <c r="F58" s="44"/>
      <c r="G58" s="44"/>
      <c r="H58" s="44"/>
      <c r="I58" s="44"/>
      <c r="J58" s="44"/>
    </row>
    <row r="59" spans="1:10" x14ac:dyDescent="0.3">
      <c r="A59" s="44"/>
      <c r="B59" s="44"/>
      <c r="C59" s="44"/>
      <c r="D59" s="44"/>
      <c r="E59" s="44"/>
      <c r="F59" s="44"/>
      <c r="G59" s="44"/>
      <c r="H59" s="44"/>
      <c r="I59" s="44"/>
      <c r="J59" s="44"/>
    </row>
    <row r="60" spans="1:10" x14ac:dyDescent="0.3">
      <c r="A60" s="44"/>
      <c r="B60" s="44"/>
      <c r="C60" s="44"/>
      <c r="D60" s="44"/>
      <c r="E60" s="44"/>
      <c r="F60" s="44"/>
      <c r="G60" s="44"/>
      <c r="H60" s="44"/>
      <c r="I60" s="44"/>
      <c r="J60" s="44"/>
    </row>
    <row r="61" spans="1:10" x14ac:dyDescent="0.3">
      <c r="A61" s="44"/>
      <c r="B61" s="44"/>
      <c r="C61" s="44"/>
      <c r="D61" s="44"/>
      <c r="E61" s="44"/>
      <c r="F61" s="44"/>
      <c r="G61" s="44"/>
      <c r="H61" s="44"/>
      <c r="I61" s="44"/>
      <c r="J61" s="44"/>
    </row>
    <row r="62" spans="1:10" x14ac:dyDescent="0.3">
      <c r="A62" s="44"/>
      <c r="B62" s="44"/>
      <c r="C62" s="44"/>
      <c r="D62" s="44"/>
      <c r="E62" s="44"/>
      <c r="F62" s="44"/>
      <c r="G62" s="44"/>
      <c r="H62" s="44"/>
      <c r="I62" s="44"/>
      <c r="J62" s="44"/>
    </row>
    <row r="63" spans="1:10" x14ac:dyDescent="0.3">
      <c r="A63" s="44"/>
      <c r="B63" s="44"/>
      <c r="C63" s="44"/>
      <c r="D63" s="44"/>
      <c r="E63" s="44"/>
      <c r="F63" s="44"/>
      <c r="G63" s="44"/>
      <c r="H63" s="44"/>
      <c r="I63" s="44"/>
      <c r="J63" s="44"/>
    </row>
    <row r="64" spans="1:10" x14ac:dyDescent="0.3">
      <c r="A64" s="44"/>
      <c r="B64" s="44"/>
      <c r="C64" s="44"/>
      <c r="D64" s="44"/>
      <c r="E64" s="44"/>
      <c r="F64" s="44"/>
      <c r="G64" s="44"/>
      <c r="H64" s="44"/>
      <c r="I64" s="44"/>
      <c r="J64" s="44"/>
    </row>
  </sheetData>
  <mergeCells count="1">
    <mergeCell ref="A1:J1"/>
  </mergeCells>
  <pageMargins left="0.7" right="0.7" top="0.78740157499999996" bottom="0.78740157499999996"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89978-34E8-7447-9984-964103E2E204}">
  <dimension ref="A1:FM366"/>
  <sheetViews>
    <sheetView tabSelected="1" zoomScale="90" zoomScaleNormal="90" workbookViewId="0"/>
  </sheetViews>
  <sheetFormatPr defaultColWidth="10.8984375" defaultRowHeight="15" x14ac:dyDescent="0.25"/>
  <cols>
    <col min="1" max="1" width="14.5" style="16" customWidth="1"/>
    <col min="2" max="2" width="27.59765625" style="16" customWidth="1"/>
    <col min="3" max="4" width="27" style="16" customWidth="1"/>
    <col min="5" max="5" width="11.5" style="16" customWidth="1"/>
    <col min="6" max="6" width="7.59765625" style="16" customWidth="1"/>
    <col min="7" max="7" width="9.59765625" style="16" bestFit="1" customWidth="1"/>
    <col min="8" max="8" width="13" style="16" bestFit="1" customWidth="1"/>
    <col min="9" max="9" width="3.5" style="4" customWidth="1"/>
    <col min="10" max="99" width="3.5" style="1" customWidth="1"/>
    <col min="100" max="16384" width="10.8984375" style="1"/>
  </cols>
  <sheetData>
    <row r="1" spans="1:169" x14ac:dyDescent="0.25">
      <c r="A1" s="14"/>
      <c r="B1" s="14"/>
      <c r="C1" s="14"/>
      <c r="D1" s="14"/>
      <c r="E1" s="14"/>
      <c r="F1" s="14"/>
      <c r="G1" s="14"/>
      <c r="H1" s="14"/>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row>
    <row r="2" spans="1:169" ht="17.399999999999999" x14ac:dyDescent="0.3">
      <c r="A2" s="14"/>
      <c r="B2" s="15" t="str">
        <f>IF(ISBLANK('Basic Data'!$B$4),"Nom de la feuille", 'Basic Data'!$B$4)</f>
        <v>Nom de la feuille</v>
      </c>
      <c r="C2" s="14"/>
      <c r="D2" s="14"/>
      <c r="E2" s="14"/>
      <c r="F2" s="54"/>
      <c r="G2" s="14"/>
      <c r="H2" s="14"/>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row>
    <row r="3" spans="1:169" ht="17.399999999999999" x14ac:dyDescent="0.3">
      <c r="A3" s="14"/>
      <c r="B3" s="14"/>
      <c r="F3" s="52" t="s">
        <v>30</v>
      </c>
      <c r="G3" s="17"/>
      <c r="H3" s="17"/>
      <c r="I3" s="6"/>
      <c r="J3" s="6"/>
      <c r="K3" s="6"/>
      <c r="L3" s="6"/>
      <c r="M3" s="6"/>
      <c r="N3" s="6"/>
      <c r="O3" s="6"/>
      <c r="P3" s="6"/>
      <c r="Q3" s="6"/>
      <c r="R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row>
    <row r="4" spans="1:169" x14ac:dyDescent="0.25">
      <c r="A4" s="14"/>
      <c r="B4" s="18" t="s">
        <v>26</v>
      </c>
      <c r="C4" s="35" t="str">
        <f>IF(ISBLANK('Basic Data'!$B$5),"Entrez le nom sur Basic Data",'Basic Data'!$B$5)</f>
        <v>Entrez le nom sur Basic Data</v>
      </c>
      <c r="D4" s="56"/>
      <c r="G4" s="19"/>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row>
    <row r="5" spans="1:169" ht="17.399999999999999" x14ac:dyDescent="0.3">
      <c r="A5" s="14"/>
      <c r="B5" s="18" t="s">
        <v>27</v>
      </c>
      <c r="C5" s="36">
        <f>IF(ISBLANK('Basic Data'!$B$6),"Entrez la date sur Basic Data", 'Basic Data'!$B$6)</f>
        <v>43704</v>
      </c>
      <c r="D5" s="57"/>
      <c r="E5" s="16" t="s">
        <v>31</v>
      </c>
      <c r="G5" s="53">
        <v>1</v>
      </c>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row>
    <row r="6" spans="1:169" x14ac:dyDescent="0.25">
      <c r="A6" s="14"/>
      <c r="B6" s="18" t="s">
        <v>29</v>
      </c>
      <c r="C6" s="37">
        <f ca="1">TODAY()</f>
        <v>43858</v>
      </c>
      <c r="D6" s="58"/>
      <c r="H6" s="20"/>
      <c r="I6" s="65" t="str">
        <f>"Semaine "&amp;(I8-($C$5-WEEKDAY($C$5,1)+2))/7+1</f>
        <v>Semaine 1</v>
      </c>
      <c r="J6" s="65"/>
      <c r="K6" s="65"/>
      <c r="L6" s="65"/>
      <c r="M6" s="65"/>
      <c r="N6" s="65"/>
      <c r="O6" s="65"/>
      <c r="P6" s="64" t="str">
        <f>"Semaine "&amp;(P8-($C$5-WEEKDAY($C$5,1)+2))/7+1</f>
        <v>Semaine 2</v>
      </c>
      <c r="Q6" s="65"/>
      <c r="R6" s="65"/>
      <c r="S6" s="65"/>
      <c r="T6" s="65"/>
      <c r="U6" s="65"/>
      <c r="V6" s="65"/>
      <c r="W6" s="64" t="str">
        <f>"Semaine "&amp;(W8-($C$5-WEEKDAY($C$5,1)+2))/7+1</f>
        <v>Semaine 3</v>
      </c>
      <c r="X6" s="65"/>
      <c r="Y6" s="65"/>
      <c r="Z6" s="65"/>
      <c r="AA6" s="65"/>
      <c r="AB6" s="65"/>
      <c r="AC6" s="65"/>
      <c r="AD6" s="64" t="str">
        <f>"Semaine "&amp;(AD8-($C$5-WEEKDAY($C$5,1)+2))/7+1</f>
        <v>Semaine 4</v>
      </c>
      <c r="AE6" s="65"/>
      <c r="AF6" s="65"/>
      <c r="AG6" s="65"/>
      <c r="AH6" s="65"/>
      <c r="AI6" s="65"/>
      <c r="AJ6" s="65"/>
      <c r="AK6" s="64" t="str">
        <f>"Semaine "&amp;(AK8-($C$5-WEEKDAY($C$5,1)+2))/7+1</f>
        <v>Semaine 5</v>
      </c>
      <c r="AL6" s="65"/>
      <c r="AM6" s="65"/>
      <c r="AN6" s="65"/>
      <c r="AO6" s="65"/>
      <c r="AP6" s="65"/>
      <c r="AQ6" s="65"/>
      <c r="AR6" s="64" t="str">
        <f>"Semaine "&amp;(AR8-($C$5-WEEKDAY($C$5,1)+2))/7+1</f>
        <v>Semaine 6</v>
      </c>
      <c r="AS6" s="65"/>
      <c r="AT6" s="65"/>
      <c r="AU6" s="65"/>
      <c r="AV6" s="65"/>
      <c r="AW6" s="65"/>
      <c r="AX6" s="65"/>
      <c r="AY6" s="64" t="str">
        <f>"Semaine "&amp;(AY8-($C$5-WEEKDAY($C$5,1)+2))/7+1</f>
        <v>Semaine 7</v>
      </c>
      <c r="AZ6" s="65"/>
      <c r="BA6" s="65"/>
      <c r="BB6" s="65"/>
      <c r="BC6" s="65"/>
      <c r="BD6" s="65"/>
      <c r="BE6" s="65"/>
      <c r="BF6" s="64" t="str">
        <f>"Semaine "&amp;(BF8-($C$5-WEEKDAY($C$5,1)+2))/7+1</f>
        <v>Semaine 8</v>
      </c>
      <c r="BG6" s="65"/>
      <c r="BH6" s="65"/>
      <c r="BI6" s="65"/>
      <c r="BJ6" s="65"/>
      <c r="BK6" s="65"/>
      <c r="BL6" s="65"/>
      <c r="BM6" s="64" t="str">
        <f>"Semaine "&amp;(BM8-($C$5-WEEKDAY($C$5,1)+2))/7+1</f>
        <v>Semaine 9</v>
      </c>
      <c r="BN6" s="65"/>
      <c r="BO6" s="65"/>
      <c r="BP6" s="65"/>
      <c r="BQ6" s="65"/>
      <c r="BR6" s="65"/>
      <c r="BS6" s="65"/>
      <c r="BT6" s="64" t="str">
        <f>"Semaine "&amp;(BT8-($C$5-WEEKDAY($C$5,1)+2))/7+1</f>
        <v>Semaine 10</v>
      </c>
      <c r="BU6" s="65"/>
      <c r="BV6" s="65"/>
      <c r="BW6" s="65"/>
      <c r="BX6" s="65"/>
      <c r="BY6" s="65"/>
      <c r="BZ6" s="65"/>
      <c r="CA6" s="64" t="str">
        <f>"Semaine "&amp;(CA8-($C$5-WEEKDAY($C$5,1)+2))/7+1</f>
        <v>Semaine 11</v>
      </c>
      <c r="CB6" s="65"/>
      <c r="CC6" s="65"/>
      <c r="CD6" s="65"/>
      <c r="CE6" s="65"/>
      <c r="CF6" s="65"/>
      <c r="CG6" s="65"/>
      <c r="CH6" s="64" t="str">
        <f>"Semaine "&amp;(CH8-($C$5-WEEKDAY($C$5,1)+2))/7+1</f>
        <v>Semaine 12</v>
      </c>
      <c r="CI6" s="65"/>
      <c r="CJ6" s="65"/>
      <c r="CK6" s="65"/>
      <c r="CL6" s="65"/>
      <c r="CM6" s="65"/>
      <c r="CN6" s="65"/>
      <c r="CO6" s="64" t="str">
        <f>"Semaine "&amp;(CO8-($C$5-WEEKDAY($C$5,1)+2))/7+1</f>
        <v>Semaine 13</v>
      </c>
      <c r="CP6" s="65"/>
      <c r="CQ6" s="65"/>
      <c r="CR6" s="65"/>
      <c r="CS6" s="65"/>
      <c r="CT6" s="65"/>
      <c r="CU6" s="65"/>
      <c r="CV6" s="64" t="str">
        <f>"Semaine "&amp;(CV8-($C$5-WEEKDAY($C$5,1)+2))/7+1</f>
        <v>Semaine 14</v>
      </c>
      <c r="CW6" s="65"/>
      <c r="CX6" s="65"/>
      <c r="CY6" s="65"/>
      <c r="CZ6" s="65"/>
      <c r="DA6" s="65"/>
      <c r="DB6" s="65"/>
      <c r="DC6" s="64" t="str">
        <f>"Semaine "&amp;(DC8-($C$5-WEEKDAY($C$5,1)+2))/7+1</f>
        <v>Semaine 15</v>
      </c>
      <c r="DD6" s="65"/>
      <c r="DE6" s="65"/>
      <c r="DF6" s="65"/>
      <c r="DG6" s="65"/>
      <c r="DH6" s="65"/>
      <c r="DI6" s="65"/>
      <c r="DJ6" s="64" t="str">
        <f>"Semaine "&amp;(DJ8-($C$5-WEEKDAY($C$5,1)+2))/7+1</f>
        <v>Semaine 16</v>
      </c>
      <c r="DK6" s="65"/>
      <c r="DL6" s="65"/>
      <c r="DM6" s="65"/>
      <c r="DN6" s="65"/>
      <c r="DO6" s="65"/>
      <c r="DP6" s="65"/>
      <c r="DQ6" s="64" t="str">
        <f>"Semaine "&amp;(DQ8-($C$5-WEEKDAY($C$5,1)+2))/7+1</f>
        <v>Semaine 17</v>
      </c>
      <c r="DR6" s="65"/>
      <c r="DS6" s="65"/>
      <c r="DT6" s="65"/>
      <c r="DU6" s="65"/>
      <c r="DV6" s="65"/>
      <c r="DW6" s="65"/>
      <c r="DX6" s="64" t="str">
        <f>"Semaine "&amp;(DX8-($C$5-WEEKDAY($C$5,1)+2))/7+1</f>
        <v>Semaine 18</v>
      </c>
      <c r="DY6" s="65"/>
      <c r="DZ6" s="65"/>
      <c r="EA6" s="65"/>
      <c r="EB6" s="65"/>
      <c r="EC6" s="65"/>
      <c r="ED6" s="65"/>
      <c r="EE6" s="64" t="str">
        <f>"Semaine "&amp;(EE8-($C$5-WEEKDAY($C$5,1)+2))/7+1</f>
        <v>Semaine 19</v>
      </c>
      <c r="EF6" s="65"/>
      <c r="EG6" s="65"/>
      <c r="EH6" s="65"/>
      <c r="EI6" s="65"/>
      <c r="EJ6" s="65"/>
      <c r="EK6" s="65"/>
      <c r="EL6" s="64" t="str">
        <f>"Semaine "&amp;(EL8-($C$5-WEEKDAY($C$5,1)+2))/7+1</f>
        <v>Semaine 20</v>
      </c>
      <c r="EM6" s="65"/>
      <c r="EN6" s="65"/>
      <c r="EO6" s="65"/>
      <c r="EP6" s="65"/>
      <c r="EQ6" s="65"/>
      <c r="ER6" s="65"/>
      <c r="ES6" s="64" t="str">
        <f>"Semaine "&amp;(ES8-($C$5-WEEKDAY($C$5,1)+2))/7+1</f>
        <v>Semaine 21</v>
      </c>
      <c r="ET6" s="65"/>
      <c r="EU6" s="65"/>
      <c r="EV6" s="65"/>
      <c r="EW6" s="65"/>
      <c r="EX6" s="65"/>
      <c r="EY6" s="65"/>
      <c r="EZ6" s="64" t="str">
        <f>"Semaine "&amp;(EZ8-($C$5-WEEKDAY($C$5,1)+2))/7+1</f>
        <v>Semaine 22</v>
      </c>
      <c r="FA6" s="65"/>
      <c r="FB6" s="65"/>
      <c r="FC6" s="65"/>
      <c r="FD6" s="65"/>
      <c r="FE6" s="65"/>
      <c r="FF6" s="65"/>
      <c r="FG6" s="64" t="str">
        <f>"Semaine "&amp;(FG8-($C$5-WEEKDAY($C$5,1)+2))/7+1</f>
        <v>Semaine 23</v>
      </c>
      <c r="FH6" s="65"/>
      <c r="FI6" s="65"/>
      <c r="FJ6" s="65"/>
      <c r="FK6" s="65"/>
      <c r="FL6" s="65"/>
      <c r="FM6" s="65"/>
    </row>
    <row r="7" spans="1:169" x14ac:dyDescent="0.25">
      <c r="A7" s="14"/>
      <c r="B7" s="18" t="s">
        <v>28</v>
      </c>
      <c r="C7" s="38">
        <f>MAX(G:G)</f>
        <v>43782</v>
      </c>
      <c r="D7" s="59"/>
      <c r="G7" s="39"/>
      <c r="H7" s="20"/>
      <c r="I7" s="62">
        <f>I8</f>
        <v>43703</v>
      </c>
      <c r="J7" s="62"/>
      <c r="K7" s="62"/>
      <c r="L7" s="62"/>
      <c r="M7" s="62"/>
      <c r="N7" s="62"/>
      <c r="O7" s="63"/>
      <c r="P7" s="61">
        <f>P8</f>
        <v>43710</v>
      </c>
      <c r="Q7" s="62"/>
      <c r="R7" s="62"/>
      <c r="S7" s="62"/>
      <c r="T7" s="62"/>
      <c r="U7" s="62"/>
      <c r="V7" s="63"/>
      <c r="W7" s="61">
        <f>W8</f>
        <v>43717</v>
      </c>
      <c r="X7" s="62"/>
      <c r="Y7" s="62"/>
      <c r="Z7" s="62"/>
      <c r="AA7" s="62"/>
      <c r="AB7" s="62"/>
      <c r="AC7" s="63"/>
      <c r="AD7" s="61">
        <f>AD8</f>
        <v>43724</v>
      </c>
      <c r="AE7" s="62"/>
      <c r="AF7" s="62"/>
      <c r="AG7" s="62"/>
      <c r="AH7" s="62"/>
      <c r="AI7" s="62"/>
      <c r="AJ7" s="63"/>
      <c r="AK7" s="61">
        <f t="shared" ref="AK7" si="0">AK8</f>
        <v>43731</v>
      </c>
      <c r="AL7" s="62"/>
      <c r="AM7" s="62"/>
      <c r="AN7" s="62"/>
      <c r="AO7" s="62"/>
      <c r="AP7" s="62"/>
      <c r="AQ7" s="63"/>
      <c r="AR7" s="61">
        <f t="shared" ref="AR7" si="1">AR8</f>
        <v>43738</v>
      </c>
      <c r="AS7" s="62"/>
      <c r="AT7" s="62"/>
      <c r="AU7" s="62"/>
      <c r="AV7" s="62"/>
      <c r="AW7" s="62"/>
      <c r="AX7" s="63"/>
      <c r="AY7" s="61">
        <f t="shared" ref="AY7" si="2">AY8</f>
        <v>43745</v>
      </c>
      <c r="AZ7" s="62"/>
      <c r="BA7" s="62"/>
      <c r="BB7" s="62"/>
      <c r="BC7" s="62"/>
      <c r="BD7" s="62"/>
      <c r="BE7" s="63"/>
      <c r="BF7" s="61">
        <f t="shared" ref="BF7" si="3">BF8</f>
        <v>43752</v>
      </c>
      <c r="BG7" s="62"/>
      <c r="BH7" s="62"/>
      <c r="BI7" s="62"/>
      <c r="BJ7" s="62"/>
      <c r="BK7" s="62"/>
      <c r="BL7" s="63"/>
      <c r="BM7" s="61">
        <f t="shared" ref="BM7" si="4">BM8</f>
        <v>43759</v>
      </c>
      <c r="BN7" s="62"/>
      <c r="BO7" s="62"/>
      <c r="BP7" s="62"/>
      <c r="BQ7" s="62"/>
      <c r="BR7" s="62"/>
      <c r="BS7" s="63"/>
      <c r="BT7" s="61">
        <f t="shared" ref="BT7" si="5">BT8</f>
        <v>43766</v>
      </c>
      <c r="BU7" s="62"/>
      <c r="BV7" s="62"/>
      <c r="BW7" s="62"/>
      <c r="BX7" s="62"/>
      <c r="BY7" s="62"/>
      <c r="BZ7" s="63"/>
      <c r="CA7" s="61">
        <f t="shared" ref="CA7" si="6">CA8</f>
        <v>43773</v>
      </c>
      <c r="CB7" s="62"/>
      <c r="CC7" s="62"/>
      <c r="CD7" s="62"/>
      <c r="CE7" s="62"/>
      <c r="CF7" s="62"/>
      <c r="CG7" s="63"/>
      <c r="CH7" s="61">
        <f t="shared" ref="CH7" si="7">CH8</f>
        <v>43780</v>
      </c>
      <c r="CI7" s="62"/>
      <c r="CJ7" s="62"/>
      <c r="CK7" s="62"/>
      <c r="CL7" s="62"/>
      <c r="CM7" s="62"/>
      <c r="CN7" s="63"/>
      <c r="CO7" s="61">
        <f t="shared" ref="CO7" si="8">CO8</f>
        <v>43787</v>
      </c>
      <c r="CP7" s="62"/>
      <c r="CQ7" s="62"/>
      <c r="CR7" s="62"/>
      <c r="CS7" s="62"/>
      <c r="CT7" s="62"/>
      <c r="CU7" s="63"/>
      <c r="CV7" s="61">
        <f t="shared" ref="CV7" si="9">CV8</f>
        <v>43794</v>
      </c>
      <c r="CW7" s="62"/>
      <c r="CX7" s="62"/>
      <c r="CY7" s="62"/>
      <c r="CZ7" s="62"/>
      <c r="DA7" s="62"/>
      <c r="DB7" s="63"/>
      <c r="DC7" s="61">
        <f t="shared" ref="DC7" si="10">DC8</f>
        <v>43801</v>
      </c>
      <c r="DD7" s="62"/>
      <c r="DE7" s="62"/>
      <c r="DF7" s="62"/>
      <c r="DG7" s="62"/>
      <c r="DH7" s="62"/>
      <c r="DI7" s="63"/>
      <c r="DJ7" s="61">
        <f t="shared" ref="DJ7" si="11">DJ8</f>
        <v>43808</v>
      </c>
      <c r="DK7" s="62"/>
      <c r="DL7" s="62"/>
      <c r="DM7" s="62"/>
      <c r="DN7" s="62"/>
      <c r="DO7" s="62"/>
      <c r="DP7" s="63"/>
      <c r="DQ7" s="61">
        <f t="shared" ref="DQ7" si="12">DQ8</f>
        <v>43815</v>
      </c>
      <c r="DR7" s="62"/>
      <c r="DS7" s="62"/>
      <c r="DT7" s="62"/>
      <c r="DU7" s="62"/>
      <c r="DV7" s="62"/>
      <c r="DW7" s="63"/>
      <c r="DX7" s="61">
        <f t="shared" ref="DX7" si="13">DX8</f>
        <v>43822</v>
      </c>
      <c r="DY7" s="62"/>
      <c r="DZ7" s="62"/>
      <c r="EA7" s="62"/>
      <c r="EB7" s="62"/>
      <c r="EC7" s="62"/>
      <c r="ED7" s="63"/>
      <c r="EE7" s="61">
        <f t="shared" ref="EE7" si="14">EE8</f>
        <v>43829</v>
      </c>
      <c r="EF7" s="62"/>
      <c r="EG7" s="62"/>
      <c r="EH7" s="62"/>
      <c r="EI7" s="62"/>
      <c r="EJ7" s="62"/>
      <c r="EK7" s="63"/>
      <c r="EL7" s="61">
        <f t="shared" ref="EL7" si="15">EL8</f>
        <v>43836</v>
      </c>
      <c r="EM7" s="62"/>
      <c r="EN7" s="62"/>
      <c r="EO7" s="62"/>
      <c r="EP7" s="62"/>
      <c r="EQ7" s="62"/>
      <c r="ER7" s="63"/>
      <c r="ES7" s="61">
        <f t="shared" ref="ES7" si="16">ES8</f>
        <v>43843</v>
      </c>
      <c r="ET7" s="62"/>
      <c r="EU7" s="62"/>
      <c r="EV7" s="62"/>
      <c r="EW7" s="62"/>
      <c r="EX7" s="62"/>
      <c r="EY7" s="63"/>
      <c r="EZ7" s="61">
        <f t="shared" ref="EZ7" si="17">EZ8</f>
        <v>43850</v>
      </c>
      <c r="FA7" s="62"/>
      <c r="FB7" s="62"/>
      <c r="FC7" s="62"/>
      <c r="FD7" s="62"/>
      <c r="FE7" s="62"/>
      <c r="FF7" s="63"/>
      <c r="FG7" s="61">
        <f t="shared" ref="FG7" si="18">FG8</f>
        <v>43857</v>
      </c>
      <c r="FH7" s="62"/>
      <c r="FI7" s="62"/>
      <c r="FJ7" s="62"/>
      <c r="FK7" s="62"/>
      <c r="FL7" s="62"/>
      <c r="FM7" s="63"/>
    </row>
    <row r="8" spans="1:169" x14ac:dyDescent="0.25">
      <c r="A8" s="14"/>
      <c r="B8" s="14"/>
      <c r="G8" s="40"/>
      <c r="H8" s="20"/>
      <c r="I8" s="11">
        <f>C5-WEEKDAY(C5,1)+2+7*(G5-1)</f>
        <v>43703</v>
      </c>
      <c r="J8" s="7">
        <f t="shared" ref="J8:O8" si="19">I8+1</f>
        <v>43704</v>
      </c>
      <c r="K8" s="7">
        <f t="shared" si="19"/>
        <v>43705</v>
      </c>
      <c r="L8" s="7">
        <f t="shared" si="19"/>
        <v>43706</v>
      </c>
      <c r="M8" s="7">
        <f t="shared" si="19"/>
        <v>43707</v>
      </c>
      <c r="N8" s="7">
        <f t="shared" si="19"/>
        <v>43708</v>
      </c>
      <c r="O8" s="7">
        <f t="shared" si="19"/>
        <v>43709</v>
      </c>
      <c r="P8" s="7">
        <f t="shared" ref="P8:CA8" si="20">O8+1</f>
        <v>43710</v>
      </c>
      <c r="Q8" s="7">
        <f t="shared" si="20"/>
        <v>43711</v>
      </c>
      <c r="R8" s="7">
        <f t="shared" si="20"/>
        <v>43712</v>
      </c>
      <c r="S8" s="7">
        <f t="shared" si="20"/>
        <v>43713</v>
      </c>
      <c r="T8" s="7">
        <f t="shared" si="20"/>
        <v>43714</v>
      </c>
      <c r="U8" s="7">
        <f t="shared" si="20"/>
        <v>43715</v>
      </c>
      <c r="V8" s="7">
        <f t="shared" si="20"/>
        <v>43716</v>
      </c>
      <c r="W8" s="7">
        <f t="shared" si="20"/>
        <v>43717</v>
      </c>
      <c r="X8" s="7">
        <f t="shared" si="20"/>
        <v>43718</v>
      </c>
      <c r="Y8" s="7">
        <f t="shared" si="20"/>
        <v>43719</v>
      </c>
      <c r="Z8" s="7">
        <f t="shared" si="20"/>
        <v>43720</v>
      </c>
      <c r="AA8" s="7">
        <f t="shared" si="20"/>
        <v>43721</v>
      </c>
      <c r="AB8" s="7">
        <f t="shared" si="20"/>
        <v>43722</v>
      </c>
      <c r="AC8" s="7">
        <f t="shared" si="20"/>
        <v>43723</v>
      </c>
      <c r="AD8" s="7">
        <f t="shared" si="20"/>
        <v>43724</v>
      </c>
      <c r="AE8" s="7">
        <f t="shared" si="20"/>
        <v>43725</v>
      </c>
      <c r="AF8" s="7">
        <f t="shared" si="20"/>
        <v>43726</v>
      </c>
      <c r="AG8" s="7">
        <f t="shared" si="20"/>
        <v>43727</v>
      </c>
      <c r="AH8" s="7">
        <f t="shared" si="20"/>
        <v>43728</v>
      </c>
      <c r="AI8" s="7">
        <f t="shared" si="20"/>
        <v>43729</v>
      </c>
      <c r="AJ8" s="7">
        <f t="shared" si="20"/>
        <v>43730</v>
      </c>
      <c r="AK8" s="7">
        <f t="shared" si="20"/>
        <v>43731</v>
      </c>
      <c r="AL8" s="7">
        <f t="shared" si="20"/>
        <v>43732</v>
      </c>
      <c r="AM8" s="7">
        <f t="shared" si="20"/>
        <v>43733</v>
      </c>
      <c r="AN8" s="7">
        <f t="shared" si="20"/>
        <v>43734</v>
      </c>
      <c r="AO8" s="7">
        <f t="shared" si="20"/>
        <v>43735</v>
      </c>
      <c r="AP8" s="7">
        <f t="shared" si="20"/>
        <v>43736</v>
      </c>
      <c r="AQ8" s="7">
        <f t="shared" si="20"/>
        <v>43737</v>
      </c>
      <c r="AR8" s="7">
        <f t="shared" si="20"/>
        <v>43738</v>
      </c>
      <c r="AS8" s="7">
        <f t="shared" si="20"/>
        <v>43739</v>
      </c>
      <c r="AT8" s="7">
        <f t="shared" si="20"/>
        <v>43740</v>
      </c>
      <c r="AU8" s="7">
        <f t="shared" si="20"/>
        <v>43741</v>
      </c>
      <c r="AV8" s="7">
        <f t="shared" si="20"/>
        <v>43742</v>
      </c>
      <c r="AW8" s="7">
        <f t="shared" si="20"/>
        <v>43743</v>
      </c>
      <c r="AX8" s="7">
        <f t="shared" si="20"/>
        <v>43744</v>
      </c>
      <c r="AY8" s="7">
        <f t="shared" si="20"/>
        <v>43745</v>
      </c>
      <c r="AZ8" s="7">
        <f t="shared" si="20"/>
        <v>43746</v>
      </c>
      <c r="BA8" s="7">
        <f t="shared" si="20"/>
        <v>43747</v>
      </c>
      <c r="BB8" s="7">
        <f t="shared" si="20"/>
        <v>43748</v>
      </c>
      <c r="BC8" s="7">
        <f t="shared" si="20"/>
        <v>43749</v>
      </c>
      <c r="BD8" s="7">
        <f t="shared" si="20"/>
        <v>43750</v>
      </c>
      <c r="BE8" s="7">
        <f t="shared" si="20"/>
        <v>43751</v>
      </c>
      <c r="BF8" s="7">
        <f t="shared" si="20"/>
        <v>43752</v>
      </c>
      <c r="BG8" s="7">
        <f t="shared" si="20"/>
        <v>43753</v>
      </c>
      <c r="BH8" s="7">
        <f t="shared" si="20"/>
        <v>43754</v>
      </c>
      <c r="BI8" s="7">
        <f t="shared" si="20"/>
        <v>43755</v>
      </c>
      <c r="BJ8" s="7">
        <f t="shared" si="20"/>
        <v>43756</v>
      </c>
      <c r="BK8" s="7">
        <f t="shared" si="20"/>
        <v>43757</v>
      </c>
      <c r="BL8" s="7">
        <f t="shared" si="20"/>
        <v>43758</v>
      </c>
      <c r="BM8" s="7">
        <f t="shared" si="20"/>
        <v>43759</v>
      </c>
      <c r="BN8" s="7">
        <f t="shared" si="20"/>
        <v>43760</v>
      </c>
      <c r="BO8" s="7">
        <f t="shared" si="20"/>
        <v>43761</v>
      </c>
      <c r="BP8" s="7">
        <f t="shared" si="20"/>
        <v>43762</v>
      </c>
      <c r="BQ8" s="7">
        <f t="shared" si="20"/>
        <v>43763</v>
      </c>
      <c r="BR8" s="7">
        <f t="shared" si="20"/>
        <v>43764</v>
      </c>
      <c r="BS8" s="7">
        <f t="shared" si="20"/>
        <v>43765</v>
      </c>
      <c r="BT8" s="7">
        <f t="shared" si="20"/>
        <v>43766</v>
      </c>
      <c r="BU8" s="7">
        <f t="shared" si="20"/>
        <v>43767</v>
      </c>
      <c r="BV8" s="7">
        <f t="shared" si="20"/>
        <v>43768</v>
      </c>
      <c r="BW8" s="7">
        <f t="shared" si="20"/>
        <v>43769</v>
      </c>
      <c r="BX8" s="7">
        <f t="shared" si="20"/>
        <v>43770</v>
      </c>
      <c r="BY8" s="7">
        <f t="shared" si="20"/>
        <v>43771</v>
      </c>
      <c r="BZ8" s="7">
        <f t="shared" si="20"/>
        <v>43772</v>
      </c>
      <c r="CA8" s="7">
        <f t="shared" si="20"/>
        <v>43773</v>
      </c>
      <c r="CB8" s="7">
        <f t="shared" ref="CB8:EM8" si="21">CA8+1</f>
        <v>43774</v>
      </c>
      <c r="CC8" s="7">
        <f t="shared" si="21"/>
        <v>43775</v>
      </c>
      <c r="CD8" s="7">
        <f t="shared" si="21"/>
        <v>43776</v>
      </c>
      <c r="CE8" s="7">
        <f t="shared" si="21"/>
        <v>43777</v>
      </c>
      <c r="CF8" s="7">
        <f t="shared" si="21"/>
        <v>43778</v>
      </c>
      <c r="CG8" s="7">
        <f t="shared" si="21"/>
        <v>43779</v>
      </c>
      <c r="CH8" s="7">
        <f t="shared" si="21"/>
        <v>43780</v>
      </c>
      <c r="CI8" s="7">
        <f t="shared" si="21"/>
        <v>43781</v>
      </c>
      <c r="CJ8" s="7">
        <f t="shared" si="21"/>
        <v>43782</v>
      </c>
      <c r="CK8" s="7">
        <f t="shared" si="21"/>
        <v>43783</v>
      </c>
      <c r="CL8" s="7">
        <f t="shared" si="21"/>
        <v>43784</v>
      </c>
      <c r="CM8" s="7">
        <f t="shared" si="21"/>
        <v>43785</v>
      </c>
      <c r="CN8" s="7">
        <f t="shared" si="21"/>
        <v>43786</v>
      </c>
      <c r="CO8" s="7">
        <f t="shared" si="21"/>
        <v>43787</v>
      </c>
      <c r="CP8" s="7">
        <f t="shared" si="21"/>
        <v>43788</v>
      </c>
      <c r="CQ8" s="7">
        <f t="shared" si="21"/>
        <v>43789</v>
      </c>
      <c r="CR8" s="7">
        <f t="shared" si="21"/>
        <v>43790</v>
      </c>
      <c r="CS8" s="7">
        <f t="shared" si="21"/>
        <v>43791</v>
      </c>
      <c r="CT8" s="7">
        <f t="shared" si="21"/>
        <v>43792</v>
      </c>
      <c r="CU8" s="7">
        <f t="shared" si="21"/>
        <v>43793</v>
      </c>
      <c r="CV8" s="7">
        <f t="shared" si="21"/>
        <v>43794</v>
      </c>
      <c r="CW8" s="7">
        <f t="shared" si="21"/>
        <v>43795</v>
      </c>
      <c r="CX8" s="7">
        <f t="shared" si="21"/>
        <v>43796</v>
      </c>
      <c r="CY8" s="7">
        <f t="shared" si="21"/>
        <v>43797</v>
      </c>
      <c r="CZ8" s="7">
        <f t="shared" si="21"/>
        <v>43798</v>
      </c>
      <c r="DA8" s="7">
        <f t="shared" si="21"/>
        <v>43799</v>
      </c>
      <c r="DB8" s="7">
        <f t="shared" si="21"/>
        <v>43800</v>
      </c>
      <c r="DC8" s="7">
        <f t="shared" si="21"/>
        <v>43801</v>
      </c>
      <c r="DD8" s="7">
        <f t="shared" si="21"/>
        <v>43802</v>
      </c>
      <c r="DE8" s="7">
        <f t="shared" si="21"/>
        <v>43803</v>
      </c>
      <c r="DF8" s="7">
        <f t="shared" si="21"/>
        <v>43804</v>
      </c>
      <c r="DG8" s="7">
        <f t="shared" si="21"/>
        <v>43805</v>
      </c>
      <c r="DH8" s="7">
        <f t="shared" si="21"/>
        <v>43806</v>
      </c>
      <c r="DI8" s="7">
        <f t="shared" si="21"/>
        <v>43807</v>
      </c>
      <c r="DJ8" s="7">
        <f t="shared" si="21"/>
        <v>43808</v>
      </c>
      <c r="DK8" s="7">
        <f t="shared" si="21"/>
        <v>43809</v>
      </c>
      <c r="DL8" s="7">
        <f t="shared" si="21"/>
        <v>43810</v>
      </c>
      <c r="DM8" s="7">
        <f t="shared" si="21"/>
        <v>43811</v>
      </c>
      <c r="DN8" s="7">
        <f t="shared" si="21"/>
        <v>43812</v>
      </c>
      <c r="DO8" s="7">
        <f t="shared" si="21"/>
        <v>43813</v>
      </c>
      <c r="DP8" s="7">
        <f t="shared" si="21"/>
        <v>43814</v>
      </c>
      <c r="DQ8" s="7">
        <f t="shared" si="21"/>
        <v>43815</v>
      </c>
      <c r="DR8" s="7">
        <f t="shared" si="21"/>
        <v>43816</v>
      </c>
      <c r="DS8" s="7">
        <f t="shared" si="21"/>
        <v>43817</v>
      </c>
      <c r="DT8" s="7">
        <f t="shared" si="21"/>
        <v>43818</v>
      </c>
      <c r="DU8" s="7">
        <f t="shared" si="21"/>
        <v>43819</v>
      </c>
      <c r="DV8" s="7">
        <f t="shared" si="21"/>
        <v>43820</v>
      </c>
      <c r="DW8" s="7">
        <f t="shared" si="21"/>
        <v>43821</v>
      </c>
      <c r="DX8" s="7">
        <f t="shared" si="21"/>
        <v>43822</v>
      </c>
      <c r="DY8" s="7">
        <f t="shared" si="21"/>
        <v>43823</v>
      </c>
      <c r="DZ8" s="7">
        <f t="shared" si="21"/>
        <v>43824</v>
      </c>
      <c r="EA8" s="7">
        <f t="shared" si="21"/>
        <v>43825</v>
      </c>
      <c r="EB8" s="7">
        <f t="shared" si="21"/>
        <v>43826</v>
      </c>
      <c r="EC8" s="7">
        <f t="shared" si="21"/>
        <v>43827</v>
      </c>
      <c r="ED8" s="7">
        <f t="shared" si="21"/>
        <v>43828</v>
      </c>
      <c r="EE8" s="7">
        <f t="shared" si="21"/>
        <v>43829</v>
      </c>
      <c r="EF8" s="7">
        <f t="shared" si="21"/>
        <v>43830</v>
      </c>
      <c r="EG8" s="7">
        <f t="shared" si="21"/>
        <v>43831</v>
      </c>
      <c r="EH8" s="7">
        <f t="shared" si="21"/>
        <v>43832</v>
      </c>
      <c r="EI8" s="7">
        <f t="shared" si="21"/>
        <v>43833</v>
      </c>
      <c r="EJ8" s="7">
        <f t="shared" si="21"/>
        <v>43834</v>
      </c>
      <c r="EK8" s="7">
        <f t="shared" si="21"/>
        <v>43835</v>
      </c>
      <c r="EL8" s="7">
        <f t="shared" si="21"/>
        <v>43836</v>
      </c>
      <c r="EM8" s="7">
        <f t="shared" si="21"/>
        <v>43837</v>
      </c>
      <c r="EN8" s="7">
        <f t="shared" ref="EN8:FM8" si="22">EM8+1</f>
        <v>43838</v>
      </c>
      <c r="EO8" s="7">
        <f t="shared" si="22"/>
        <v>43839</v>
      </c>
      <c r="EP8" s="7">
        <f t="shared" si="22"/>
        <v>43840</v>
      </c>
      <c r="EQ8" s="7">
        <f t="shared" si="22"/>
        <v>43841</v>
      </c>
      <c r="ER8" s="7">
        <f t="shared" si="22"/>
        <v>43842</v>
      </c>
      <c r="ES8" s="7">
        <f t="shared" si="22"/>
        <v>43843</v>
      </c>
      <c r="ET8" s="7">
        <f t="shared" si="22"/>
        <v>43844</v>
      </c>
      <c r="EU8" s="7">
        <f t="shared" si="22"/>
        <v>43845</v>
      </c>
      <c r="EV8" s="7">
        <f t="shared" si="22"/>
        <v>43846</v>
      </c>
      <c r="EW8" s="7">
        <f t="shared" si="22"/>
        <v>43847</v>
      </c>
      <c r="EX8" s="7">
        <f t="shared" si="22"/>
        <v>43848</v>
      </c>
      <c r="EY8" s="7">
        <f t="shared" si="22"/>
        <v>43849</v>
      </c>
      <c r="EZ8" s="7">
        <f t="shared" si="22"/>
        <v>43850</v>
      </c>
      <c r="FA8" s="7">
        <f t="shared" si="22"/>
        <v>43851</v>
      </c>
      <c r="FB8" s="7">
        <f t="shared" si="22"/>
        <v>43852</v>
      </c>
      <c r="FC8" s="7">
        <f t="shared" si="22"/>
        <v>43853</v>
      </c>
      <c r="FD8" s="7">
        <f t="shared" si="22"/>
        <v>43854</v>
      </c>
      <c r="FE8" s="7">
        <f t="shared" si="22"/>
        <v>43855</v>
      </c>
      <c r="FF8" s="7">
        <f t="shared" si="22"/>
        <v>43856</v>
      </c>
      <c r="FG8" s="7">
        <f t="shared" si="22"/>
        <v>43857</v>
      </c>
      <c r="FH8" s="7">
        <f t="shared" si="22"/>
        <v>43858</v>
      </c>
      <c r="FI8" s="7">
        <f t="shared" si="22"/>
        <v>43859</v>
      </c>
      <c r="FJ8" s="7">
        <f t="shared" si="22"/>
        <v>43860</v>
      </c>
      <c r="FK8" s="7">
        <f t="shared" si="22"/>
        <v>43861</v>
      </c>
      <c r="FL8" s="7">
        <f t="shared" si="22"/>
        <v>43862</v>
      </c>
      <c r="FM8" s="7">
        <f t="shared" si="22"/>
        <v>43863</v>
      </c>
    </row>
    <row r="9" spans="1:169" ht="15.6" x14ac:dyDescent="0.3">
      <c r="A9" s="21" t="s">
        <v>32</v>
      </c>
      <c r="B9" s="22" t="s">
        <v>33</v>
      </c>
      <c r="C9" s="22" t="s">
        <v>59</v>
      </c>
      <c r="D9" s="22" t="s">
        <v>60</v>
      </c>
      <c r="E9" s="22" t="s">
        <v>61</v>
      </c>
      <c r="F9" s="22" t="s">
        <v>62</v>
      </c>
      <c r="G9" s="41" t="s">
        <v>25</v>
      </c>
      <c r="H9" s="23" t="s">
        <v>63</v>
      </c>
      <c r="I9" s="8" t="str">
        <f>CHOOSE(WEEKDAY(I8,1),"Di","Lu","Ma","Me","Je","Ve","Sa")</f>
        <v>Lu</v>
      </c>
      <c r="J9" s="8" t="str">
        <f t="shared" ref="J9:BU9" si="23">CHOOSE(WEEKDAY(J8,1),"Di","Lu","Ma","Me","Je","Ve","Sa")</f>
        <v>Ma</v>
      </c>
      <c r="K9" s="8" t="str">
        <f t="shared" si="23"/>
        <v>Me</v>
      </c>
      <c r="L9" s="8" t="str">
        <f t="shared" si="23"/>
        <v>Je</v>
      </c>
      <c r="M9" s="8" t="str">
        <f t="shared" si="23"/>
        <v>Ve</v>
      </c>
      <c r="N9" s="8" t="str">
        <f t="shared" si="23"/>
        <v>Sa</v>
      </c>
      <c r="O9" s="8" t="str">
        <f t="shared" si="23"/>
        <v>Di</v>
      </c>
      <c r="P9" s="8" t="str">
        <f t="shared" si="23"/>
        <v>Lu</v>
      </c>
      <c r="Q9" s="8" t="str">
        <f t="shared" si="23"/>
        <v>Ma</v>
      </c>
      <c r="R9" s="8" t="str">
        <f t="shared" si="23"/>
        <v>Me</v>
      </c>
      <c r="S9" s="8" t="str">
        <f t="shared" si="23"/>
        <v>Je</v>
      </c>
      <c r="T9" s="8" t="str">
        <f t="shared" si="23"/>
        <v>Ve</v>
      </c>
      <c r="U9" s="8" t="str">
        <f t="shared" si="23"/>
        <v>Sa</v>
      </c>
      <c r="V9" s="8" t="str">
        <f t="shared" si="23"/>
        <v>Di</v>
      </c>
      <c r="W9" s="8" t="str">
        <f t="shared" si="23"/>
        <v>Lu</v>
      </c>
      <c r="X9" s="8" t="str">
        <f t="shared" si="23"/>
        <v>Ma</v>
      </c>
      <c r="Y9" s="8" t="str">
        <f t="shared" si="23"/>
        <v>Me</v>
      </c>
      <c r="Z9" s="8" t="str">
        <f t="shared" si="23"/>
        <v>Je</v>
      </c>
      <c r="AA9" s="8" t="str">
        <f t="shared" si="23"/>
        <v>Ve</v>
      </c>
      <c r="AB9" s="8" t="str">
        <f t="shared" si="23"/>
        <v>Sa</v>
      </c>
      <c r="AC9" s="8" t="str">
        <f t="shared" si="23"/>
        <v>Di</v>
      </c>
      <c r="AD9" s="8" t="str">
        <f t="shared" si="23"/>
        <v>Lu</v>
      </c>
      <c r="AE9" s="8" t="str">
        <f t="shared" si="23"/>
        <v>Ma</v>
      </c>
      <c r="AF9" s="8" t="str">
        <f t="shared" si="23"/>
        <v>Me</v>
      </c>
      <c r="AG9" s="8" t="str">
        <f t="shared" si="23"/>
        <v>Je</v>
      </c>
      <c r="AH9" s="8" t="str">
        <f t="shared" si="23"/>
        <v>Ve</v>
      </c>
      <c r="AI9" s="8" t="str">
        <f t="shared" si="23"/>
        <v>Sa</v>
      </c>
      <c r="AJ9" s="8" t="str">
        <f t="shared" si="23"/>
        <v>Di</v>
      </c>
      <c r="AK9" s="8" t="str">
        <f t="shared" si="23"/>
        <v>Lu</v>
      </c>
      <c r="AL9" s="8" t="str">
        <f t="shared" si="23"/>
        <v>Ma</v>
      </c>
      <c r="AM9" s="8" t="str">
        <f t="shared" si="23"/>
        <v>Me</v>
      </c>
      <c r="AN9" s="8" t="str">
        <f t="shared" si="23"/>
        <v>Je</v>
      </c>
      <c r="AO9" s="8" t="str">
        <f t="shared" si="23"/>
        <v>Ve</v>
      </c>
      <c r="AP9" s="8" t="str">
        <f t="shared" si="23"/>
        <v>Sa</v>
      </c>
      <c r="AQ9" s="8" t="str">
        <f t="shared" si="23"/>
        <v>Di</v>
      </c>
      <c r="AR9" s="8" t="str">
        <f t="shared" si="23"/>
        <v>Lu</v>
      </c>
      <c r="AS9" s="8" t="str">
        <f t="shared" si="23"/>
        <v>Ma</v>
      </c>
      <c r="AT9" s="8" t="str">
        <f t="shared" si="23"/>
        <v>Me</v>
      </c>
      <c r="AU9" s="8" t="str">
        <f t="shared" si="23"/>
        <v>Je</v>
      </c>
      <c r="AV9" s="8" t="str">
        <f t="shared" si="23"/>
        <v>Ve</v>
      </c>
      <c r="AW9" s="8" t="str">
        <f t="shared" si="23"/>
        <v>Sa</v>
      </c>
      <c r="AX9" s="8" t="str">
        <f t="shared" si="23"/>
        <v>Di</v>
      </c>
      <c r="AY9" s="8" t="str">
        <f t="shared" si="23"/>
        <v>Lu</v>
      </c>
      <c r="AZ9" s="8" t="str">
        <f t="shared" si="23"/>
        <v>Ma</v>
      </c>
      <c r="BA9" s="8" t="str">
        <f t="shared" si="23"/>
        <v>Me</v>
      </c>
      <c r="BB9" s="8" t="str">
        <f t="shared" si="23"/>
        <v>Je</v>
      </c>
      <c r="BC9" s="8" t="str">
        <f t="shared" si="23"/>
        <v>Ve</v>
      </c>
      <c r="BD9" s="8" t="str">
        <f t="shared" si="23"/>
        <v>Sa</v>
      </c>
      <c r="BE9" s="8" t="str">
        <f t="shared" si="23"/>
        <v>Di</v>
      </c>
      <c r="BF9" s="8" t="str">
        <f t="shared" si="23"/>
        <v>Lu</v>
      </c>
      <c r="BG9" s="8" t="str">
        <f t="shared" si="23"/>
        <v>Ma</v>
      </c>
      <c r="BH9" s="8" t="str">
        <f t="shared" si="23"/>
        <v>Me</v>
      </c>
      <c r="BI9" s="8" t="str">
        <f t="shared" si="23"/>
        <v>Je</v>
      </c>
      <c r="BJ9" s="8" t="str">
        <f t="shared" si="23"/>
        <v>Ve</v>
      </c>
      <c r="BK9" s="8" t="str">
        <f t="shared" si="23"/>
        <v>Sa</v>
      </c>
      <c r="BL9" s="8" t="str">
        <f t="shared" si="23"/>
        <v>Di</v>
      </c>
      <c r="BM9" s="8" t="str">
        <f t="shared" si="23"/>
        <v>Lu</v>
      </c>
      <c r="BN9" s="8" t="str">
        <f t="shared" si="23"/>
        <v>Ma</v>
      </c>
      <c r="BO9" s="8" t="str">
        <f t="shared" si="23"/>
        <v>Me</v>
      </c>
      <c r="BP9" s="8" t="str">
        <f t="shared" si="23"/>
        <v>Je</v>
      </c>
      <c r="BQ9" s="8" t="str">
        <f t="shared" si="23"/>
        <v>Ve</v>
      </c>
      <c r="BR9" s="8" t="str">
        <f t="shared" si="23"/>
        <v>Sa</v>
      </c>
      <c r="BS9" s="8" t="str">
        <f t="shared" si="23"/>
        <v>Di</v>
      </c>
      <c r="BT9" s="8" t="str">
        <f t="shared" si="23"/>
        <v>Lu</v>
      </c>
      <c r="BU9" s="8" t="str">
        <f t="shared" si="23"/>
        <v>Ma</v>
      </c>
      <c r="BV9" s="8" t="str">
        <f t="shared" ref="BV9:EG9" si="24">CHOOSE(WEEKDAY(BV8,1),"Di","Lu","Ma","Me","Je","Ve","Sa")</f>
        <v>Me</v>
      </c>
      <c r="BW9" s="8" t="str">
        <f t="shared" si="24"/>
        <v>Je</v>
      </c>
      <c r="BX9" s="8" t="str">
        <f t="shared" si="24"/>
        <v>Ve</v>
      </c>
      <c r="BY9" s="8" t="str">
        <f t="shared" si="24"/>
        <v>Sa</v>
      </c>
      <c r="BZ9" s="8" t="str">
        <f t="shared" si="24"/>
        <v>Di</v>
      </c>
      <c r="CA9" s="8" t="str">
        <f t="shared" si="24"/>
        <v>Lu</v>
      </c>
      <c r="CB9" s="8" t="str">
        <f t="shared" si="24"/>
        <v>Ma</v>
      </c>
      <c r="CC9" s="8" t="str">
        <f t="shared" si="24"/>
        <v>Me</v>
      </c>
      <c r="CD9" s="8" t="str">
        <f t="shared" si="24"/>
        <v>Je</v>
      </c>
      <c r="CE9" s="8" t="str">
        <f t="shared" si="24"/>
        <v>Ve</v>
      </c>
      <c r="CF9" s="8" t="str">
        <f t="shared" si="24"/>
        <v>Sa</v>
      </c>
      <c r="CG9" s="8" t="str">
        <f t="shared" si="24"/>
        <v>Di</v>
      </c>
      <c r="CH9" s="8" t="str">
        <f t="shared" si="24"/>
        <v>Lu</v>
      </c>
      <c r="CI9" s="8" t="str">
        <f t="shared" si="24"/>
        <v>Ma</v>
      </c>
      <c r="CJ9" s="8" t="str">
        <f t="shared" si="24"/>
        <v>Me</v>
      </c>
      <c r="CK9" s="8" t="str">
        <f t="shared" si="24"/>
        <v>Je</v>
      </c>
      <c r="CL9" s="8" t="str">
        <f t="shared" si="24"/>
        <v>Ve</v>
      </c>
      <c r="CM9" s="8" t="str">
        <f t="shared" si="24"/>
        <v>Sa</v>
      </c>
      <c r="CN9" s="8" t="str">
        <f t="shared" si="24"/>
        <v>Di</v>
      </c>
      <c r="CO9" s="8" t="str">
        <f t="shared" si="24"/>
        <v>Lu</v>
      </c>
      <c r="CP9" s="8" t="str">
        <f t="shared" si="24"/>
        <v>Ma</v>
      </c>
      <c r="CQ9" s="8" t="str">
        <f t="shared" si="24"/>
        <v>Me</v>
      </c>
      <c r="CR9" s="8" t="str">
        <f t="shared" si="24"/>
        <v>Je</v>
      </c>
      <c r="CS9" s="8" t="str">
        <f t="shared" si="24"/>
        <v>Ve</v>
      </c>
      <c r="CT9" s="8" t="str">
        <f t="shared" si="24"/>
        <v>Sa</v>
      </c>
      <c r="CU9" s="8" t="str">
        <f t="shared" si="24"/>
        <v>Di</v>
      </c>
      <c r="CV9" s="8" t="str">
        <f t="shared" si="24"/>
        <v>Lu</v>
      </c>
      <c r="CW9" s="8" t="str">
        <f t="shared" si="24"/>
        <v>Ma</v>
      </c>
      <c r="CX9" s="8" t="str">
        <f t="shared" si="24"/>
        <v>Me</v>
      </c>
      <c r="CY9" s="8" t="str">
        <f t="shared" si="24"/>
        <v>Je</v>
      </c>
      <c r="CZ9" s="8" t="str">
        <f t="shared" si="24"/>
        <v>Ve</v>
      </c>
      <c r="DA9" s="8" t="str">
        <f t="shared" si="24"/>
        <v>Sa</v>
      </c>
      <c r="DB9" s="8" t="str">
        <f t="shared" si="24"/>
        <v>Di</v>
      </c>
      <c r="DC9" s="8" t="str">
        <f t="shared" si="24"/>
        <v>Lu</v>
      </c>
      <c r="DD9" s="8" t="str">
        <f t="shared" si="24"/>
        <v>Ma</v>
      </c>
      <c r="DE9" s="8" t="str">
        <f t="shared" si="24"/>
        <v>Me</v>
      </c>
      <c r="DF9" s="8" t="str">
        <f t="shared" si="24"/>
        <v>Je</v>
      </c>
      <c r="DG9" s="8" t="str">
        <f t="shared" si="24"/>
        <v>Ve</v>
      </c>
      <c r="DH9" s="8" t="str">
        <f t="shared" si="24"/>
        <v>Sa</v>
      </c>
      <c r="DI9" s="8" t="str">
        <f t="shared" si="24"/>
        <v>Di</v>
      </c>
      <c r="DJ9" s="8" t="str">
        <f t="shared" si="24"/>
        <v>Lu</v>
      </c>
      <c r="DK9" s="8" t="str">
        <f t="shared" si="24"/>
        <v>Ma</v>
      </c>
      <c r="DL9" s="8" t="str">
        <f t="shared" si="24"/>
        <v>Me</v>
      </c>
      <c r="DM9" s="8" t="str">
        <f t="shared" si="24"/>
        <v>Je</v>
      </c>
      <c r="DN9" s="8" t="str">
        <f t="shared" si="24"/>
        <v>Ve</v>
      </c>
      <c r="DO9" s="8" t="str">
        <f t="shared" si="24"/>
        <v>Sa</v>
      </c>
      <c r="DP9" s="8" t="str">
        <f t="shared" si="24"/>
        <v>Di</v>
      </c>
      <c r="DQ9" s="8" t="str">
        <f t="shared" si="24"/>
        <v>Lu</v>
      </c>
      <c r="DR9" s="8" t="str">
        <f t="shared" si="24"/>
        <v>Ma</v>
      </c>
      <c r="DS9" s="8" t="str">
        <f t="shared" si="24"/>
        <v>Me</v>
      </c>
      <c r="DT9" s="8" t="str">
        <f t="shared" si="24"/>
        <v>Je</v>
      </c>
      <c r="DU9" s="8" t="str">
        <f t="shared" si="24"/>
        <v>Ve</v>
      </c>
      <c r="DV9" s="8" t="str">
        <f t="shared" si="24"/>
        <v>Sa</v>
      </c>
      <c r="DW9" s="8" t="str">
        <f t="shared" si="24"/>
        <v>Di</v>
      </c>
      <c r="DX9" s="8" t="str">
        <f t="shared" si="24"/>
        <v>Lu</v>
      </c>
      <c r="DY9" s="8" t="str">
        <f t="shared" si="24"/>
        <v>Ma</v>
      </c>
      <c r="DZ9" s="8" t="str">
        <f t="shared" si="24"/>
        <v>Me</v>
      </c>
      <c r="EA9" s="8" t="str">
        <f t="shared" si="24"/>
        <v>Je</v>
      </c>
      <c r="EB9" s="8" t="str">
        <f t="shared" si="24"/>
        <v>Ve</v>
      </c>
      <c r="EC9" s="8" t="str">
        <f t="shared" si="24"/>
        <v>Sa</v>
      </c>
      <c r="ED9" s="8" t="str">
        <f t="shared" si="24"/>
        <v>Di</v>
      </c>
      <c r="EE9" s="8" t="str">
        <f t="shared" si="24"/>
        <v>Lu</v>
      </c>
      <c r="EF9" s="8" t="str">
        <f t="shared" si="24"/>
        <v>Ma</v>
      </c>
      <c r="EG9" s="8" t="str">
        <f t="shared" si="24"/>
        <v>Me</v>
      </c>
      <c r="EH9" s="8" t="str">
        <f t="shared" ref="EH9:FM9" si="25">CHOOSE(WEEKDAY(EH8,1),"Di","Lu","Ma","Me","Je","Ve","Sa")</f>
        <v>Je</v>
      </c>
      <c r="EI9" s="8" t="str">
        <f t="shared" si="25"/>
        <v>Ve</v>
      </c>
      <c r="EJ9" s="8" t="str">
        <f t="shared" si="25"/>
        <v>Sa</v>
      </c>
      <c r="EK9" s="8" t="str">
        <f t="shared" si="25"/>
        <v>Di</v>
      </c>
      <c r="EL9" s="8" t="str">
        <f t="shared" si="25"/>
        <v>Lu</v>
      </c>
      <c r="EM9" s="8" t="str">
        <f t="shared" si="25"/>
        <v>Ma</v>
      </c>
      <c r="EN9" s="8" t="str">
        <f t="shared" si="25"/>
        <v>Me</v>
      </c>
      <c r="EO9" s="8" t="str">
        <f t="shared" si="25"/>
        <v>Je</v>
      </c>
      <c r="EP9" s="8" t="str">
        <f t="shared" si="25"/>
        <v>Ve</v>
      </c>
      <c r="EQ9" s="8" t="str">
        <f t="shared" si="25"/>
        <v>Sa</v>
      </c>
      <c r="ER9" s="8" t="str">
        <f t="shared" si="25"/>
        <v>Di</v>
      </c>
      <c r="ES9" s="8" t="str">
        <f t="shared" si="25"/>
        <v>Lu</v>
      </c>
      <c r="ET9" s="8" t="str">
        <f t="shared" si="25"/>
        <v>Ma</v>
      </c>
      <c r="EU9" s="8" t="str">
        <f t="shared" si="25"/>
        <v>Me</v>
      </c>
      <c r="EV9" s="8" t="str">
        <f t="shared" si="25"/>
        <v>Je</v>
      </c>
      <c r="EW9" s="8" t="str">
        <f t="shared" si="25"/>
        <v>Ve</v>
      </c>
      <c r="EX9" s="8" t="str">
        <f t="shared" si="25"/>
        <v>Sa</v>
      </c>
      <c r="EY9" s="8" t="str">
        <f t="shared" si="25"/>
        <v>Di</v>
      </c>
      <c r="EZ9" s="8" t="str">
        <f t="shared" si="25"/>
        <v>Lu</v>
      </c>
      <c r="FA9" s="8" t="str">
        <f t="shared" si="25"/>
        <v>Ma</v>
      </c>
      <c r="FB9" s="8" t="str">
        <f t="shared" si="25"/>
        <v>Me</v>
      </c>
      <c r="FC9" s="8" t="str">
        <f t="shared" si="25"/>
        <v>Je</v>
      </c>
      <c r="FD9" s="8" t="str">
        <f t="shared" si="25"/>
        <v>Ve</v>
      </c>
      <c r="FE9" s="8" t="str">
        <f t="shared" si="25"/>
        <v>Sa</v>
      </c>
      <c r="FF9" s="8" t="str">
        <f t="shared" si="25"/>
        <v>Di</v>
      </c>
      <c r="FG9" s="8" t="str">
        <f t="shared" si="25"/>
        <v>Lu</v>
      </c>
      <c r="FH9" s="8" t="str">
        <f t="shared" si="25"/>
        <v>Ma</v>
      </c>
      <c r="FI9" s="8" t="str">
        <f t="shared" si="25"/>
        <v>Me</v>
      </c>
      <c r="FJ9" s="8" t="str">
        <f t="shared" si="25"/>
        <v>Je</v>
      </c>
      <c r="FK9" s="8" t="str">
        <f t="shared" si="25"/>
        <v>Ve</v>
      </c>
      <c r="FL9" s="8" t="str">
        <f t="shared" si="25"/>
        <v>Sa</v>
      </c>
      <c r="FM9" s="8" t="str">
        <f t="shared" si="25"/>
        <v>Di</v>
      </c>
    </row>
    <row r="10" spans="1:169" s="3" customFormat="1" ht="16.2" thickBot="1" x14ac:dyDescent="0.35">
      <c r="A10" s="24" t="s">
        <v>6</v>
      </c>
      <c r="B10" s="25" t="s">
        <v>34</v>
      </c>
      <c r="C10" s="25"/>
      <c r="D10" s="25"/>
      <c r="E10" s="26"/>
      <c r="F10" s="27"/>
      <c r="G10" s="42"/>
      <c r="H10" s="28">
        <f>SUMIF(A11:A22,A10&amp;"*",H11:H40)/(COUNTIF(A10:A41,A10&amp;".*"))</f>
        <v>0.45</v>
      </c>
      <c r="I10" s="12"/>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row>
    <row r="11" spans="1:169" ht="15.6" thickBot="1" x14ac:dyDescent="0.3">
      <c r="A11" s="29" t="s">
        <v>5</v>
      </c>
      <c r="B11" s="30" t="s">
        <v>43</v>
      </c>
      <c r="C11" s="30"/>
      <c r="D11" s="30"/>
      <c r="E11" s="31">
        <v>43730</v>
      </c>
      <c r="F11" s="30">
        <v>2</v>
      </c>
      <c r="G11" s="43">
        <f>IF(E11="","",WORKDAY(IF(WEEKDAY(E11,1)=7,E11+2,IF(WEEKDAY(E11,1)=1,E11+1,E11)),F11-1,))</f>
        <v>43732</v>
      </c>
      <c r="H11" s="32">
        <v>0.5</v>
      </c>
      <c r="I11" s="12"/>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row>
    <row r="12" spans="1:169" ht="15.6" thickBot="1" x14ac:dyDescent="0.3">
      <c r="A12" s="29" t="s">
        <v>4</v>
      </c>
      <c r="B12" s="30" t="s">
        <v>44</v>
      </c>
      <c r="C12" s="30"/>
      <c r="D12" s="30"/>
      <c r="E12" s="31">
        <v>43723</v>
      </c>
      <c r="F12" s="30">
        <v>7</v>
      </c>
      <c r="G12" s="43">
        <f t="shared" ref="G12:G15" si="26">IF(E12="","",WORKDAY(IF(WEEKDAY(E12,1)=7,E12+2,IF(WEEKDAY(E12,1)=1,E12+1,E12)),F12-1,))</f>
        <v>43732</v>
      </c>
      <c r="H12" s="32">
        <v>0.25</v>
      </c>
      <c r="I12" s="12"/>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row>
    <row r="13" spans="1:169" ht="15.6" thickBot="1" x14ac:dyDescent="0.3">
      <c r="A13" s="29" t="s">
        <v>3</v>
      </c>
      <c r="B13" s="30" t="s">
        <v>45</v>
      </c>
      <c r="C13" s="30"/>
      <c r="D13" s="30"/>
      <c r="E13" s="31">
        <v>43711</v>
      </c>
      <c r="F13" s="30">
        <v>4</v>
      </c>
      <c r="G13" s="43">
        <f t="shared" si="26"/>
        <v>43714</v>
      </c>
      <c r="H13" s="33">
        <v>0.5</v>
      </c>
      <c r="I13" s="12"/>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row>
    <row r="14" spans="1:169" ht="15.6" thickBot="1" x14ac:dyDescent="0.3">
      <c r="A14" s="29" t="s">
        <v>2</v>
      </c>
      <c r="B14" s="30" t="s">
        <v>48</v>
      </c>
      <c r="C14" s="30"/>
      <c r="D14" s="30"/>
      <c r="E14" s="31">
        <v>43733</v>
      </c>
      <c r="F14" s="30">
        <v>4</v>
      </c>
      <c r="G14" s="43">
        <f t="shared" si="26"/>
        <v>43738</v>
      </c>
      <c r="H14" s="33">
        <v>0.5</v>
      </c>
      <c r="I14" s="12"/>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row>
    <row r="15" spans="1:169" ht="15.6" thickBot="1" x14ac:dyDescent="0.3">
      <c r="A15" s="29" t="s">
        <v>24</v>
      </c>
      <c r="B15" s="30" t="s">
        <v>47</v>
      </c>
      <c r="C15" s="30"/>
      <c r="D15" s="30"/>
      <c r="E15" s="31">
        <v>43732</v>
      </c>
      <c r="F15" s="30">
        <v>8</v>
      </c>
      <c r="G15" s="43">
        <f t="shared" si="26"/>
        <v>43741</v>
      </c>
      <c r="H15" s="33">
        <v>0.5</v>
      </c>
      <c r="I15" s="12"/>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row>
    <row r="16" spans="1:169" s="3" customFormat="1" ht="16.2" thickBot="1" x14ac:dyDescent="0.35">
      <c r="A16" s="34">
        <v>2</v>
      </c>
      <c r="B16" s="25" t="s">
        <v>35</v>
      </c>
      <c r="C16" s="25"/>
      <c r="D16" s="25"/>
      <c r="E16" s="26"/>
      <c r="F16" s="27"/>
      <c r="G16" s="42"/>
      <c r="H16" s="28">
        <f>SUMIF(A17:A28,A16&amp;"*",H17:H46)/(COUNTIF(A16:A47,A16&amp;".*"))</f>
        <v>9.9999999999999992E-2</v>
      </c>
      <c r="I16" s="12"/>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row>
    <row r="17" spans="1:169" ht="15.6" thickBot="1" x14ac:dyDescent="0.3">
      <c r="A17" s="55" t="s">
        <v>7</v>
      </c>
      <c r="B17" s="30" t="s">
        <v>46</v>
      </c>
      <c r="C17" s="30"/>
      <c r="D17" s="30"/>
      <c r="E17" s="31">
        <v>43739</v>
      </c>
      <c r="F17" s="30">
        <v>7</v>
      </c>
      <c r="G17" s="43">
        <f>IF(E17="","",WORKDAY(IF(WEEKDAY(E17,1)=7,E17+2,IF(WEEKDAY(E17,1)=1,E17+1,E17)),F17-1,))</f>
        <v>43747</v>
      </c>
      <c r="H17" s="32">
        <v>0.1</v>
      </c>
      <c r="I17" s="12"/>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row>
    <row r="18" spans="1:169" ht="15.6" thickBot="1" x14ac:dyDescent="0.3">
      <c r="A18" s="55" t="s">
        <v>8</v>
      </c>
      <c r="B18" s="30" t="s">
        <v>49</v>
      </c>
      <c r="C18" s="30"/>
      <c r="D18" s="30"/>
      <c r="E18" s="31">
        <v>43724</v>
      </c>
      <c r="F18" s="30">
        <v>4</v>
      </c>
      <c r="G18" s="43">
        <f t="shared" ref="G18:G22" si="27">IF(E18="","",WORKDAY(IF(WEEKDAY(E18,1)=7,E18+2,IF(WEEKDAY(E18,1)=1,E18+1,E18)),F18-1,))</f>
        <v>43727</v>
      </c>
      <c r="H18" s="32">
        <v>0.1</v>
      </c>
      <c r="I18" s="12"/>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row>
    <row r="19" spans="1:169" ht="15.6" thickBot="1" x14ac:dyDescent="0.3">
      <c r="A19" s="55" t="s">
        <v>9</v>
      </c>
      <c r="B19" s="30" t="s">
        <v>50</v>
      </c>
      <c r="C19" s="30"/>
      <c r="D19" s="30"/>
      <c r="E19" s="31">
        <v>43745</v>
      </c>
      <c r="F19" s="30">
        <v>3</v>
      </c>
      <c r="G19" s="43">
        <f t="shared" si="27"/>
        <v>43747</v>
      </c>
      <c r="H19" s="32">
        <v>0.1</v>
      </c>
      <c r="I19" s="12"/>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row>
    <row r="20" spans="1:169" ht="15.6" thickBot="1" x14ac:dyDescent="0.3">
      <c r="A20" s="55" t="s">
        <v>10</v>
      </c>
      <c r="B20" s="30" t="s">
        <v>51</v>
      </c>
      <c r="C20" s="30"/>
      <c r="D20" s="30"/>
      <c r="E20" s="31">
        <v>43746</v>
      </c>
      <c r="F20" s="30">
        <v>11</v>
      </c>
      <c r="G20" s="43">
        <f t="shared" si="27"/>
        <v>43760</v>
      </c>
      <c r="H20" s="32">
        <v>0.1</v>
      </c>
      <c r="I20" s="12"/>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row>
    <row r="21" spans="1:169" ht="15.6" thickBot="1" x14ac:dyDescent="0.3">
      <c r="A21" s="55" t="s">
        <v>11</v>
      </c>
      <c r="B21" s="30" t="s">
        <v>52</v>
      </c>
      <c r="C21" s="30"/>
      <c r="D21" s="30"/>
      <c r="E21" s="31">
        <v>43739</v>
      </c>
      <c r="F21" s="30">
        <v>2</v>
      </c>
      <c r="G21" s="43">
        <f t="shared" si="27"/>
        <v>43740</v>
      </c>
      <c r="H21" s="32">
        <v>0.1</v>
      </c>
      <c r="I21" s="12"/>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row>
    <row r="22" spans="1:169" ht="15.6" thickBot="1" x14ac:dyDescent="0.3">
      <c r="A22" s="55" t="s">
        <v>12</v>
      </c>
      <c r="B22" s="30" t="s">
        <v>53</v>
      </c>
      <c r="C22" s="30"/>
      <c r="D22" s="30"/>
      <c r="E22" s="31">
        <v>43753</v>
      </c>
      <c r="F22" s="30">
        <v>4</v>
      </c>
      <c r="G22" s="43">
        <f t="shared" si="27"/>
        <v>43756</v>
      </c>
      <c r="H22" s="32">
        <v>0.1</v>
      </c>
      <c r="I22" s="12"/>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row>
    <row r="23" spans="1:169" s="3" customFormat="1" ht="16.2" thickBot="1" x14ac:dyDescent="0.35">
      <c r="A23" s="34">
        <v>3</v>
      </c>
      <c r="B23" s="25" t="s">
        <v>36</v>
      </c>
      <c r="C23" s="25"/>
      <c r="D23" s="25"/>
      <c r="E23" s="26"/>
      <c r="F23" s="27"/>
      <c r="G23" s="42"/>
      <c r="H23" s="28">
        <f>SUMIF(A24:A35,A23&amp;"*",H24:H53)/(COUNTIF(A23:A54,A23&amp;".*"))</f>
        <v>0.9</v>
      </c>
      <c r="I23" s="12"/>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row>
    <row r="24" spans="1:169" ht="15.6" thickBot="1" x14ac:dyDescent="0.3">
      <c r="A24" s="29" t="s">
        <v>13</v>
      </c>
      <c r="B24" s="30" t="s">
        <v>38</v>
      </c>
      <c r="C24" s="30"/>
      <c r="D24" s="30"/>
      <c r="E24" s="31">
        <v>43709</v>
      </c>
      <c r="F24" s="30">
        <v>4</v>
      </c>
      <c r="G24" s="43">
        <f>IF(E24="","",WORKDAY(IF(WEEKDAY(E24,1)=7,E24+2,IF(WEEKDAY(E24,1)=1,E24+1,E24)),F24-1,))</f>
        <v>43713</v>
      </c>
      <c r="H24" s="32">
        <v>0.9</v>
      </c>
      <c r="I24" s="12"/>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row>
    <row r="25" spans="1:169" ht="15.6" thickBot="1" x14ac:dyDescent="0.3">
      <c r="A25" s="29" t="s">
        <v>14</v>
      </c>
      <c r="B25" s="30" t="s">
        <v>39</v>
      </c>
      <c r="C25" s="30"/>
      <c r="D25" s="30"/>
      <c r="E25" s="31">
        <v>43713</v>
      </c>
      <c r="F25" s="30">
        <v>7</v>
      </c>
      <c r="G25" s="43">
        <f t="shared" ref="G25:G28" si="28">IF(E25="","",WORKDAY(IF(WEEKDAY(E25,1)=7,E25+2,IF(WEEKDAY(E25,1)=1,E25+1,E25)),F25-1,))</f>
        <v>43721</v>
      </c>
      <c r="H25" s="32">
        <v>0.9</v>
      </c>
      <c r="I25" s="12"/>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row>
    <row r="26" spans="1:169" ht="15.6" thickBot="1" x14ac:dyDescent="0.3">
      <c r="A26" s="29" t="s">
        <v>15</v>
      </c>
      <c r="B26" s="30" t="s">
        <v>40</v>
      </c>
      <c r="C26" s="30"/>
      <c r="D26" s="30"/>
      <c r="E26" s="31">
        <v>43708</v>
      </c>
      <c r="F26" s="30">
        <v>11</v>
      </c>
      <c r="G26" s="43">
        <f t="shared" si="28"/>
        <v>43724</v>
      </c>
      <c r="H26" s="32">
        <v>0.9</v>
      </c>
      <c r="I26" s="12"/>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row>
    <row r="27" spans="1:169" ht="15.6" thickBot="1" x14ac:dyDescent="0.3">
      <c r="A27" s="29" t="s">
        <v>16</v>
      </c>
      <c r="B27" s="30" t="s">
        <v>41</v>
      </c>
      <c r="C27" s="30"/>
      <c r="D27" s="30"/>
      <c r="E27" s="31">
        <v>43725</v>
      </c>
      <c r="F27" s="30">
        <v>3</v>
      </c>
      <c r="G27" s="43">
        <f t="shared" si="28"/>
        <v>43727</v>
      </c>
      <c r="H27" s="32">
        <v>0.9</v>
      </c>
      <c r="I27" s="12"/>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row>
    <row r="28" spans="1:169" ht="15.6" thickBot="1" x14ac:dyDescent="0.3">
      <c r="A28" s="29" t="s">
        <v>17</v>
      </c>
      <c r="B28" s="30" t="s">
        <v>42</v>
      </c>
      <c r="C28" s="30"/>
      <c r="D28" s="30"/>
      <c r="E28" s="31">
        <v>43714</v>
      </c>
      <c r="F28" s="30">
        <v>2</v>
      </c>
      <c r="G28" s="43">
        <f t="shared" si="28"/>
        <v>43717</v>
      </c>
      <c r="H28" s="32">
        <v>0.9</v>
      </c>
      <c r="I28" s="12"/>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row>
    <row r="29" spans="1:169" s="3" customFormat="1" ht="16.2" thickBot="1" x14ac:dyDescent="0.35">
      <c r="A29" s="34">
        <v>4</v>
      </c>
      <c r="B29" s="25" t="s">
        <v>37</v>
      </c>
      <c r="C29" s="25"/>
      <c r="D29" s="25"/>
      <c r="E29" s="26"/>
      <c r="F29" s="27"/>
      <c r="G29" s="42"/>
      <c r="H29" s="28">
        <f>SUMIF(A30:A41,A29&amp;"*",H30:H59)/(COUNTIF(A29:A60,A29&amp;".*"))</f>
        <v>0.19</v>
      </c>
      <c r="I29" s="12"/>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row>
    <row r="30" spans="1:169" ht="15.6" thickBot="1" x14ac:dyDescent="0.3">
      <c r="A30" s="29" t="s">
        <v>18</v>
      </c>
      <c r="B30" s="30" t="s">
        <v>54</v>
      </c>
      <c r="C30" s="30"/>
      <c r="D30" s="30"/>
      <c r="E30" s="31">
        <v>43770</v>
      </c>
      <c r="F30" s="30">
        <v>5</v>
      </c>
      <c r="G30" s="43">
        <f>IF(E30="","",WORKDAY(IF(WEEKDAY(E30,1)=7,E30+2,IF(WEEKDAY(E30,1)=1,E30+1,E30)),F30-1,))</f>
        <v>43776</v>
      </c>
      <c r="H30" s="32">
        <v>0</v>
      </c>
      <c r="I30" s="12"/>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row>
    <row r="31" spans="1:169" ht="15.6" thickBot="1" x14ac:dyDescent="0.3">
      <c r="A31" s="29" t="s">
        <v>19</v>
      </c>
      <c r="B31" s="30" t="s">
        <v>55</v>
      </c>
      <c r="C31" s="30"/>
      <c r="D31" s="30"/>
      <c r="E31" s="31">
        <v>43753</v>
      </c>
      <c r="F31" s="30">
        <v>12</v>
      </c>
      <c r="G31" s="43">
        <f t="shared" ref="G31:G34" si="29">IF(E31="","",WORKDAY(IF(WEEKDAY(E31,1)=7,E31+2,IF(WEEKDAY(E31,1)=1,E31+1,E31)),F31-1,))</f>
        <v>43768</v>
      </c>
      <c r="H31" s="32">
        <v>0.15</v>
      </c>
      <c r="I31" s="12"/>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row>
    <row r="32" spans="1:169" ht="15.6" thickBot="1" x14ac:dyDescent="0.3">
      <c r="A32" s="29" t="s">
        <v>20</v>
      </c>
      <c r="B32" s="30" t="s">
        <v>58</v>
      </c>
      <c r="C32" s="30"/>
      <c r="D32" s="30"/>
      <c r="E32" s="31">
        <v>43745</v>
      </c>
      <c r="F32" s="30">
        <v>21</v>
      </c>
      <c r="G32" s="43">
        <f t="shared" si="29"/>
        <v>43773</v>
      </c>
      <c r="H32" s="32">
        <v>0</v>
      </c>
      <c r="I32" s="12"/>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row>
    <row r="33" spans="1:169" ht="15.6" thickBot="1" x14ac:dyDescent="0.3">
      <c r="A33" s="29" t="s">
        <v>21</v>
      </c>
      <c r="B33" s="30" t="s">
        <v>56</v>
      </c>
      <c r="C33" s="30"/>
      <c r="D33" s="30"/>
      <c r="E33" s="31">
        <v>43760</v>
      </c>
      <c r="F33" s="30">
        <v>17</v>
      </c>
      <c r="G33" s="43">
        <f t="shared" si="29"/>
        <v>43782</v>
      </c>
      <c r="H33" s="32">
        <v>0</v>
      </c>
      <c r="I33" s="12"/>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row>
    <row r="34" spans="1:169" ht="15.6" thickBot="1" x14ac:dyDescent="0.3">
      <c r="A34" s="29" t="s">
        <v>22</v>
      </c>
      <c r="B34" s="30" t="s">
        <v>57</v>
      </c>
      <c r="C34" s="30"/>
      <c r="D34" s="30"/>
      <c r="E34" s="31">
        <v>43756</v>
      </c>
      <c r="F34" s="30">
        <v>2</v>
      </c>
      <c r="G34" s="43">
        <f t="shared" si="29"/>
        <v>43759</v>
      </c>
      <c r="H34" s="32">
        <v>0.8</v>
      </c>
      <c r="I34" s="12"/>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row>
    <row r="35" spans="1:169" ht="15.6" thickBot="1" x14ac:dyDescent="0.3">
      <c r="A35" s="29" t="s">
        <v>23</v>
      </c>
      <c r="B35" s="30" t="s">
        <v>64</v>
      </c>
      <c r="C35" s="30"/>
      <c r="D35" s="30"/>
      <c r="E35" s="31"/>
      <c r="F35" s="30"/>
      <c r="G35" s="43" t="str">
        <f t="shared" ref="G35:G85" si="30">IF(E35="","",WORKDAY(IF(WEEKDAY(E35,1)=7,E35+2,IF(WEEKDAY(E35,1)=1,E35+1,E35)),F35-1,))</f>
        <v/>
      </c>
      <c r="H35" s="32">
        <v>0</v>
      </c>
      <c r="I35" s="12"/>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row>
    <row r="36" spans="1:169" ht="15.6" thickBot="1" x14ac:dyDescent="0.3">
      <c r="A36" s="29" t="s">
        <v>23</v>
      </c>
      <c r="B36" s="30" t="s">
        <v>64</v>
      </c>
      <c r="C36" s="30"/>
      <c r="D36" s="30"/>
      <c r="E36" s="31"/>
      <c r="F36" s="30"/>
      <c r="G36" s="43" t="str">
        <f t="shared" si="30"/>
        <v/>
      </c>
      <c r="H36" s="32">
        <v>0</v>
      </c>
      <c r="I36" s="12"/>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row>
    <row r="37" spans="1:169" ht="15.6" thickBot="1" x14ac:dyDescent="0.3">
      <c r="A37" s="29" t="s">
        <v>23</v>
      </c>
      <c r="B37" s="30" t="s">
        <v>64</v>
      </c>
      <c r="C37" s="30"/>
      <c r="D37" s="30"/>
      <c r="E37" s="31"/>
      <c r="F37" s="30"/>
      <c r="G37" s="43" t="str">
        <f t="shared" si="30"/>
        <v/>
      </c>
      <c r="H37" s="32">
        <v>0</v>
      </c>
      <c r="I37" s="12"/>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row>
    <row r="38" spans="1:169" ht="15.6" thickBot="1" x14ac:dyDescent="0.3">
      <c r="A38" s="29" t="s">
        <v>23</v>
      </c>
      <c r="B38" s="30" t="s">
        <v>64</v>
      </c>
      <c r="C38" s="30"/>
      <c r="D38" s="30"/>
      <c r="E38" s="31"/>
      <c r="F38" s="30"/>
      <c r="G38" s="43" t="str">
        <f t="shared" si="30"/>
        <v/>
      </c>
      <c r="H38" s="32">
        <v>0</v>
      </c>
      <c r="I38" s="12"/>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row>
    <row r="39" spans="1:169" ht="15.6" thickBot="1" x14ac:dyDescent="0.3">
      <c r="A39" s="29" t="s">
        <v>23</v>
      </c>
      <c r="B39" s="30" t="s">
        <v>64</v>
      </c>
      <c r="C39" s="30"/>
      <c r="D39" s="30"/>
      <c r="E39" s="31"/>
      <c r="F39" s="30"/>
      <c r="G39" s="43" t="str">
        <f t="shared" si="30"/>
        <v/>
      </c>
      <c r="H39" s="32">
        <v>0</v>
      </c>
      <c r="I39" s="12"/>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row>
    <row r="40" spans="1:169" ht="15.6" thickBot="1" x14ac:dyDescent="0.3">
      <c r="A40" s="29" t="s">
        <v>23</v>
      </c>
      <c r="B40" s="30" t="s">
        <v>64</v>
      </c>
      <c r="C40" s="30"/>
      <c r="D40" s="30"/>
      <c r="E40" s="31"/>
      <c r="F40" s="30"/>
      <c r="G40" s="43" t="str">
        <f t="shared" si="30"/>
        <v/>
      </c>
      <c r="H40" s="32">
        <v>0</v>
      </c>
      <c r="I40" s="12"/>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row>
    <row r="41" spans="1:169" ht="15.6" thickBot="1" x14ac:dyDescent="0.3">
      <c r="A41" s="29" t="s">
        <v>23</v>
      </c>
      <c r="B41" s="30" t="s">
        <v>64</v>
      </c>
      <c r="C41" s="30"/>
      <c r="D41" s="30"/>
      <c r="E41" s="31"/>
      <c r="F41" s="30"/>
      <c r="G41" s="43" t="str">
        <f t="shared" si="30"/>
        <v/>
      </c>
      <c r="H41" s="32">
        <v>0</v>
      </c>
      <c r="I41" s="12"/>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row>
    <row r="42" spans="1:169" ht="15.6" thickBot="1" x14ac:dyDescent="0.3">
      <c r="A42" s="29" t="s">
        <v>23</v>
      </c>
      <c r="B42" s="30" t="s">
        <v>64</v>
      </c>
      <c r="C42" s="30"/>
      <c r="D42" s="30"/>
      <c r="E42" s="31"/>
      <c r="F42" s="30"/>
      <c r="G42" s="43" t="str">
        <f t="shared" si="30"/>
        <v/>
      </c>
      <c r="H42" s="32">
        <v>0</v>
      </c>
      <c r="I42" s="12"/>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row>
    <row r="43" spans="1:169" ht="15.6" thickBot="1" x14ac:dyDescent="0.3">
      <c r="A43" s="29" t="s">
        <v>23</v>
      </c>
      <c r="B43" s="30" t="s">
        <v>64</v>
      </c>
      <c r="C43" s="30"/>
      <c r="D43" s="30"/>
      <c r="E43" s="31"/>
      <c r="F43" s="30"/>
      <c r="G43" s="43" t="str">
        <f t="shared" si="30"/>
        <v/>
      </c>
      <c r="H43" s="32">
        <v>0</v>
      </c>
      <c r="I43" s="12"/>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row>
    <row r="44" spans="1:169" ht="15.6" thickBot="1" x14ac:dyDescent="0.3">
      <c r="A44" s="29" t="s">
        <v>23</v>
      </c>
      <c r="B44" s="30" t="s">
        <v>64</v>
      </c>
      <c r="C44" s="30"/>
      <c r="D44" s="30"/>
      <c r="E44" s="31"/>
      <c r="F44" s="30"/>
      <c r="G44" s="43" t="str">
        <f t="shared" si="30"/>
        <v/>
      </c>
      <c r="H44" s="32">
        <v>0</v>
      </c>
      <c r="I44" s="12"/>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row>
    <row r="45" spans="1:169" ht="15.6" thickBot="1" x14ac:dyDescent="0.3">
      <c r="A45" s="29" t="s">
        <v>23</v>
      </c>
      <c r="B45" s="30" t="s">
        <v>64</v>
      </c>
      <c r="C45" s="30"/>
      <c r="D45" s="30"/>
      <c r="E45" s="31"/>
      <c r="F45" s="30"/>
      <c r="G45" s="43" t="str">
        <f t="shared" si="30"/>
        <v/>
      </c>
      <c r="H45" s="32">
        <v>0</v>
      </c>
      <c r="I45" s="12"/>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row>
    <row r="46" spans="1:169" ht="15.6" thickBot="1" x14ac:dyDescent="0.3">
      <c r="A46" s="29" t="s">
        <v>23</v>
      </c>
      <c r="B46" s="30" t="s">
        <v>64</v>
      </c>
      <c r="C46" s="30"/>
      <c r="D46" s="30"/>
      <c r="E46" s="31"/>
      <c r="F46" s="30"/>
      <c r="G46" s="43" t="str">
        <f t="shared" si="30"/>
        <v/>
      </c>
      <c r="H46" s="32">
        <v>0</v>
      </c>
      <c r="I46" s="12"/>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row>
    <row r="47" spans="1:169" ht="15.6" thickBot="1" x14ac:dyDescent="0.3">
      <c r="A47" s="29" t="s">
        <v>23</v>
      </c>
      <c r="B47" s="30" t="s">
        <v>64</v>
      </c>
      <c r="C47" s="30"/>
      <c r="D47" s="30"/>
      <c r="E47" s="31"/>
      <c r="F47" s="30"/>
      <c r="G47" s="43" t="str">
        <f t="shared" si="30"/>
        <v/>
      </c>
      <c r="H47" s="32">
        <v>0</v>
      </c>
      <c r="I47" s="12"/>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row>
    <row r="48" spans="1:169" ht="15.6" thickBot="1" x14ac:dyDescent="0.3">
      <c r="A48" s="29" t="s">
        <v>23</v>
      </c>
      <c r="B48" s="30" t="s">
        <v>64</v>
      </c>
      <c r="C48" s="30"/>
      <c r="D48" s="30"/>
      <c r="E48" s="31"/>
      <c r="F48" s="30"/>
      <c r="G48" s="43" t="str">
        <f t="shared" si="30"/>
        <v/>
      </c>
      <c r="H48" s="32">
        <v>0</v>
      </c>
      <c r="I48" s="12"/>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row>
    <row r="49" spans="1:169" ht="15.6" thickBot="1" x14ac:dyDescent="0.3">
      <c r="A49" s="29" t="s">
        <v>23</v>
      </c>
      <c r="B49" s="30" t="s">
        <v>64</v>
      </c>
      <c r="C49" s="30"/>
      <c r="D49" s="30"/>
      <c r="E49" s="31"/>
      <c r="F49" s="30"/>
      <c r="G49" s="43" t="str">
        <f t="shared" si="30"/>
        <v/>
      </c>
      <c r="H49" s="32">
        <v>0</v>
      </c>
      <c r="I49" s="12"/>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row>
    <row r="50" spans="1:169" ht="15.6" thickBot="1" x14ac:dyDescent="0.3">
      <c r="A50" s="29" t="s">
        <v>23</v>
      </c>
      <c r="B50" s="30" t="s">
        <v>64</v>
      </c>
      <c r="C50" s="30"/>
      <c r="D50" s="30"/>
      <c r="E50" s="31"/>
      <c r="F50" s="30"/>
      <c r="G50" s="43" t="str">
        <f t="shared" si="30"/>
        <v/>
      </c>
      <c r="H50" s="32">
        <v>0</v>
      </c>
      <c r="I50" s="12"/>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row>
    <row r="51" spans="1:169" ht="15.6" thickBot="1" x14ac:dyDescent="0.3">
      <c r="A51" s="29" t="s">
        <v>23</v>
      </c>
      <c r="B51" s="30" t="s">
        <v>64</v>
      </c>
      <c r="C51" s="30"/>
      <c r="D51" s="30"/>
      <c r="E51" s="31"/>
      <c r="F51" s="30"/>
      <c r="G51" s="43" t="str">
        <f t="shared" si="30"/>
        <v/>
      </c>
      <c r="H51" s="32">
        <v>0</v>
      </c>
      <c r="I51" s="12"/>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row>
    <row r="52" spans="1:169" ht="15.6" thickBot="1" x14ac:dyDescent="0.3">
      <c r="A52" s="29" t="s">
        <v>23</v>
      </c>
      <c r="B52" s="30" t="s">
        <v>64</v>
      </c>
      <c r="C52" s="30"/>
      <c r="D52" s="30"/>
      <c r="E52" s="31"/>
      <c r="F52" s="30"/>
      <c r="G52" s="43" t="str">
        <f t="shared" si="30"/>
        <v/>
      </c>
      <c r="H52" s="32">
        <v>0</v>
      </c>
      <c r="I52" s="12"/>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row>
    <row r="53" spans="1:169" ht="15.6" thickBot="1" x14ac:dyDescent="0.3">
      <c r="A53" s="29" t="s">
        <v>23</v>
      </c>
      <c r="B53" s="30" t="s">
        <v>64</v>
      </c>
      <c r="C53" s="30"/>
      <c r="D53" s="30"/>
      <c r="E53" s="31"/>
      <c r="F53" s="30"/>
      <c r="G53" s="43" t="str">
        <f t="shared" si="30"/>
        <v/>
      </c>
      <c r="H53" s="32">
        <v>0</v>
      </c>
      <c r="I53" s="12"/>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row>
    <row r="54" spans="1:169" ht="15.6" thickBot="1" x14ac:dyDescent="0.3">
      <c r="A54" s="29" t="s">
        <v>23</v>
      </c>
      <c r="B54" s="30" t="s">
        <v>64</v>
      </c>
      <c r="C54" s="30"/>
      <c r="D54" s="30"/>
      <c r="E54" s="31"/>
      <c r="F54" s="30"/>
      <c r="G54" s="43" t="str">
        <f t="shared" si="30"/>
        <v/>
      </c>
      <c r="H54" s="32">
        <v>0</v>
      </c>
      <c r="I54" s="12"/>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3"/>
      <c r="FJ54" s="13"/>
      <c r="FK54" s="13"/>
      <c r="FL54" s="13"/>
      <c r="FM54" s="13"/>
    </row>
    <row r="55" spans="1:169" ht="15.6" thickBot="1" x14ac:dyDescent="0.3">
      <c r="A55" s="29" t="s">
        <v>23</v>
      </c>
      <c r="B55" s="30" t="s">
        <v>64</v>
      </c>
      <c r="C55" s="30"/>
      <c r="D55" s="30"/>
      <c r="E55" s="31"/>
      <c r="F55" s="30"/>
      <c r="G55" s="43" t="str">
        <f t="shared" si="30"/>
        <v/>
      </c>
      <c r="H55" s="32">
        <v>0</v>
      </c>
      <c r="I55" s="12"/>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row>
    <row r="56" spans="1:169" ht="15.6" thickBot="1" x14ac:dyDescent="0.3">
      <c r="A56" s="29" t="s">
        <v>23</v>
      </c>
      <c r="B56" s="30" t="s">
        <v>64</v>
      </c>
      <c r="C56" s="30"/>
      <c r="D56" s="30"/>
      <c r="E56" s="31"/>
      <c r="F56" s="30"/>
      <c r="G56" s="43" t="str">
        <f t="shared" si="30"/>
        <v/>
      </c>
      <c r="H56" s="32">
        <v>0</v>
      </c>
      <c r="I56" s="12"/>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3"/>
      <c r="FH56" s="13"/>
      <c r="FI56" s="13"/>
      <c r="FJ56" s="13"/>
      <c r="FK56" s="13"/>
      <c r="FL56" s="13"/>
      <c r="FM56" s="13"/>
    </row>
    <row r="57" spans="1:169" ht="15.6" thickBot="1" x14ac:dyDescent="0.3">
      <c r="A57" s="29" t="s">
        <v>23</v>
      </c>
      <c r="B57" s="30" t="s">
        <v>64</v>
      </c>
      <c r="C57" s="30"/>
      <c r="D57" s="30"/>
      <c r="E57" s="31"/>
      <c r="F57" s="30"/>
      <c r="G57" s="43" t="str">
        <f t="shared" si="30"/>
        <v/>
      </c>
      <c r="H57" s="32">
        <v>0</v>
      </c>
      <c r="I57" s="12"/>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row>
    <row r="58" spans="1:169" ht="15.6" thickBot="1" x14ac:dyDescent="0.3">
      <c r="A58" s="29" t="s">
        <v>23</v>
      </c>
      <c r="B58" s="30" t="s">
        <v>64</v>
      </c>
      <c r="C58" s="30"/>
      <c r="D58" s="30"/>
      <c r="E58" s="31"/>
      <c r="F58" s="30"/>
      <c r="G58" s="43" t="str">
        <f t="shared" si="30"/>
        <v/>
      </c>
      <c r="H58" s="32">
        <v>0</v>
      </c>
      <c r="I58" s="12"/>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row>
    <row r="59" spans="1:169" ht="15.6" thickBot="1" x14ac:dyDescent="0.3">
      <c r="A59" s="29" t="s">
        <v>23</v>
      </c>
      <c r="B59" s="30" t="s">
        <v>64</v>
      </c>
      <c r="C59" s="30"/>
      <c r="D59" s="30"/>
      <c r="E59" s="31"/>
      <c r="F59" s="30"/>
      <c r="G59" s="43" t="str">
        <f t="shared" si="30"/>
        <v/>
      </c>
      <c r="H59" s="32">
        <v>0</v>
      </c>
      <c r="I59" s="12"/>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row>
    <row r="60" spans="1:169" ht="15.6" thickBot="1" x14ac:dyDescent="0.3">
      <c r="A60" s="29" t="s">
        <v>23</v>
      </c>
      <c r="B60" s="30" t="s">
        <v>64</v>
      </c>
      <c r="C60" s="30"/>
      <c r="D60" s="30"/>
      <c r="E60" s="31"/>
      <c r="F60" s="30"/>
      <c r="G60" s="43" t="str">
        <f t="shared" si="30"/>
        <v/>
      </c>
      <c r="H60" s="32">
        <v>0</v>
      </c>
      <c r="I60" s="12"/>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3"/>
      <c r="EA60" s="13"/>
      <c r="EB60" s="13"/>
      <c r="EC60" s="13"/>
      <c r="ED60" s="13"/>
      <c r="EE60" s="13"/>
      <c r="EF60" s="13"/>
      <c r="EG60" s="13"/>
      <c r="EH60" s="13"/>
      <c r="EI60" s="13"/>
      <c r="EJ60" s="13"/>
      <c r="EK60" s="13"/>
      <c r="EL60" s="13"/>
      <c r="EM60" s="13"/>
      <c r="EN60" s="13"/>
      <c r="EO60" s="13"/>
      <c r="EP60" s="13"/>
      <c r="EQ60" s="13"/>
      <c r="ER60" s="13"/>
      <c r="ES60" s="13"/>
      <c r="ET60" s="13"/>
      <c r="EU60" s="13"/>
      <c r="EV60" s="13"/>
      <c r="EW60" s="13"/>
      <c r="EX60" s="13"/>
      <c r="EY60" s="13"/>
      <c r="EZ60" s="13"/>
      <c r="FA60" s="13"/>
      <c r="FB60" s="13"/>
      <c r="FC60" s="13"/>
      <c r="FD60" s="13"/>
      <c r="FE60" s="13"/>
      <c r="FF60" s="13"/>
      <c r="FG60" s="13"/>
      <c r="FH60" s="13"/>
      <c r="FI60" s="13"/>
      <c r="FJ60" s="13"/>
      <c r="FK60" s="13"/>
      <c r="FL60" s="13"/>
      <c r="FM60" s="13"/>
    </row>
    <row r="61" spans="1:169" ht="15.6" thickBot="1" x14ac:dyDescent="0.3">
      <c r="A61" s="29" t="s">
        <v>23</v>
      </c>
      <c r="B61" s="30" t="s">
        <v>64</v>
      </c>
      <c r="C61" s="30"/>
      <c r="D61" s="30"/>
      <c r="E61" s="31"/>
      <c r="F61" s="30"/>
      <c r="G61" s="43" t="str">
        <f t="shared" si="30"/>
        <v/>
      </c>
      <c r="H61" s="32">
        <v>0</v>
      </c>
      <c r="I61" s="12"/>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3"/>
      <c r="FH61" s="13"/>
      <c r="FI61" s="13"/>
      <c r="FJ61" s="13"/>
      <c r="FK61" s="13"/>
      <c r="FL61" s="13"/>
      <c r="FM61" s="13"/>
    </row>
    <row r="62" spans="1:169" ht="15.6" thickBot="1" x14ac:dyDescent="0.3">
      <c r="A62" s="29" t="s">
        <v>23</v>
      </c>
      <c r="B62" s="30" t="s">
        <v>64</v>
      </c>
      <c r="C62" s="30"/>
      <c r="D62" s="30"/>
      <c r="E62" s="31"/>
      <c r="F62" s="30"/>
      <c r="G62" s="43" t="str">
        <f t="shared" si="30"/>
        <v/>
      </c>
      <c r="H62" s="32">
        <v>0</v>
      </c>
      <c r="I62" s="12"/>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c r="FM62" s="13"/>
    </row>
    <row r="63" spans="1:169" ht="15.6" thickBot="1" x14ac:dyDescent="0.3">
      <c r="A63" s="29" t="s">
        <v>23</v>
      </c>
      <c r="B63" s="30" t="s">
        <v>64</v>
      </c>
      <c r="C63" s="30"/>
      <c r="D63" s="30"/>
      <c r="E63" s="31"/>
      <c r="F63" s="30"/>
      <c r="G63" s="43" t="str">
        <f t="shared" si="30"/>
        <v/>
      </c>
      <c r="H63" s="32">
        <v>0</v>
      </c>
      <c r="I63" s="12"/>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c r="DR63" s="13"/>
      <c r="DS63" s="13"/>
      <c r="DT63" s="13"/>
      <c r="DU63" s="13"/>
      <c r="DV63" s="13"/>
      <c r="DW63" s="13"/>
      <c r="DX63" s="13"/>
      <c r="DY63" s="13"/>
      <c r="DZ63" s="13"/>
      <c r="EA63" s="13"/>
      <c r="EB63" s="13"/>
      <c r="EC63" s="13"/>
      <c r="ED63" s="13"/>
      <c r="EE63" s="13"/>
      <c r="EF63" s="13"/>
      <c r="EG63" s="13"/>
      <c r="EH63" s="13"/>
      <c r="EI63" s="13"/>
      <c r="EJ63" s="13"/>
      <c r="EK63" s="13"/>
      <c r="EL63" s="13"/>
      <c r="EM63" s="13"/>
      <c r="EN63" s="13"/>
      <c r="EO63" s="13"/>
      <c r="EP63" s="13"/>
      <c r="EQ63" s="13"/>
      <c r="ER63" s="13"/>
      <c r="ES63" s="13"/>
      <c r="ET63" s="13"/>
      <c r="EU63" s="13"/>
      <c r="EV63" s="13"/>
      <c r="EW63" s="13"/>
      <c r="EX63" s="13"/>
      <c r="EY63" s="13"/>
      <c r="EZ63" s="13"/>
      <c r="FA63" s="13"/>
      <c r="FB63" s="13"/>
      <c r="FC63" s="13"/>
      <c r="FD63" s="13"/>
      <c r="FE63" s="13"/>
      <c r="FF63" s="13"/>
      <c r="FG63" s="13"/>
      <c r="FH63" s="13"/>
      <c r="FI63" s="13"/>
      <c r="FJ63" s="13"/>
      <c r="FK63" s="13"/>
      <c r="FL63" s="13"/>
      <c r="FM63" s="13"/>
    </row>
    <row r="64" spans="1:169" ht="15.6" thickBot="1" x14ac:dyDescent="0.3">
      <c r="A64" s="29" t="s">
        <v>23</v>
      </c>
      <c r="B64" s="30" t="s">
        <v>64</v>
      </c>
      <c r="C64" s="30"/>
      <c r="D64" s="30"/>
      <c r="E64" s="31"/>
      <c r="F64" s="30"/>
      <c r="G64" s="43" t="str">
        <f t="shared" si="30"/>
        <v/>
      </c>
      <c r="H64" s="32">
        <v>0</v>
      </c>
      <c r="I64" s="12"/>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13"/>
      <c r="DZ64" s="13"/>
      <c r="EA64" s="13"/>
      <c r="EB64" s="13"/>
      <c r="EC64" s="13"/>
      <c r="ED64" s="13"/>
      <c r="EE64" s="13"/>
      <c r="EF64" s="13"/>
      <c r="EG64" s="13"/>
      <c r="EH64" s="13"/>
      <c r="EI64" s="13"/>
      <c r="EJ64" s="13"/>
      <c r="EK64" s="13"/>
      <c r="EL64" s="13"/>
      <c r="EM64" s="13"/>
      <c r="EN64" s="13"/>
      <c r="EO64" s="13"/>
      <c r="EP64" s="13"/>
      <c r="EQ64" s="13"/>
      <c r="ER64" s="13"/>
      <c r="ES64" s="13"/>
      <c r="ET64" s="13"/>
      <c r="EU64" s="13"/>
      <c r="EV64" s="13"/>
      <c r="EW64" s="13"/>
      <c r="EX64" s="13"/>
      <c r="EY64" s="13"/>
      <c r="EZ64" s="13"/>
      <c r="FA64" s="13"/>
      <c r="FB64" s="13"/>
      <c r="FC64" s="13"/>
      <c r="FD64" s="13"/>
      <c r="FE64" s="13"/>
      <c r="FF64" s="13"/>
      <c r="FG64" s="13"/>
      <c r="FH64" s="13"/>
      <c r="FI64" s="13"/>
      <c r="FJ64" s="13"/>
      <c r="FK64" s="13"/>
      <c r="FL64" s="13"/>
      <c r="FM64" s="13"/>
    </row>
    <row r="65" spans="1:169" ht="15.6" thickBot="1" x14ac:dyDescent="0.3">
      <c r="A65" s="29" t="s">
        <v>23</v>
      </c>
      <c r="B65" s="30" t="s">
        <v>64</v>
      </c>
      <c r="C65" s="30"/>
      <c r="D65" s="30"/>
      <c r="E65" s="31"/>
      <c r="F65" s="30"/>
      <c r="G65" s="43" t="str">
        <f t="shared" si="30"/>
        <v/>
      </c>
      <c r="H65" s="32">
        <v>0</v>
      </c>
      <c r="I65" s="12"/>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c r="FM65" s="13"/>
    </row>
    <row r="66" spans="1:169" ht="15.6" thickBot="1" x14ac:dyDescent="0.3">
      <c r="A66" s="29" t="s">
        <v>23</v>
      </c>
      <c r="B66" s="30" t="s">
        <v>64</v>
      </c>
      <c r="C66" s="30"/>
      <c r="D66" s="30"/>
      <c r="E66" s="31"/>
      <c r="F66" s="30"/>
      <c r="G66" s="43" t="str">
        <f t="shared" si="30"/>
        <v/>
      </c>
      <c r="H66" s="32">
        <v>0</v>
      </c>
      <c r="I66" s="12"/>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3"/>
      <c r="FH66" s="13"/>
      <c r="FI66" s="13"/>
      <c r="FJ66" s="13"/>
      <c r="FK66" s="13"/>
      <c r="FL66" s="13"/>
      <c r="FM66" s="13"/>
    </row>
    <row r="67" spans="1:169" ht="15.6" thickBot="1" x14ac:dyDescent="0.3">
      <c r="A67" s="29" t="s">
        <v>23</v>
      </c>
      <c r="B67" s="30" t="s">
        <v>64</v>
      </c>
      <c r="C67" s="30"/>
      <c r="D67" s="30"/>
      <c r="E67" s="31"/>
      <c r="F67" s="30"/>
      <c r="G67" s="43" t="str">
        <f t="shared" si="30"/>
        <v/>
      </c>
      <c r="H67" s="32">
        <v>0</v>
      </c>
      <c r="I67" s="12"/>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c r="DY67" s="13"/>
      <c r="DZ67" s="13"/>
      <c r="EA67" s="13"/>
      <c r="EB67" s="13"/>
      <c r="EC67" s="13"/>
      <c r="ED67" s="13"/>
      <c r="EE67" s="13"/>
      <c r="EF67" s="13"/>
      <c r="EG67" s="13"/>
      <c r="EH67" s="13"/>
      <c r="EI67" s="13"/>
      <c r="EJ67" s="13"/>
      <c r="EK67" s="13"/>
      <c r="EL67" s="13"/>
      <c r="EM67" s="13"/>
      <c r="EN67" s="13"/>
      <c r="EO67" s="13"/>
      <c r="EP67" s="13"/>
      <c r="EQ67" s="13"/>
      <c r="ER67" s="13"/>
      <c r="ES67" s="13"/>
      <c r="ET67" s="13"/>
      <c r="EU67" s="13"/>
      <c r="EV67" s="13"/>
      <c r="EW67" s="13"/>
      <c r="EX67" s="13"/>
      <c r="EY67" s="13"/>
      <c r="EZ67" s="13"/>
      <c r="FA67" s="13"/>
      <c r="FB67" s="13"/>
      <c r="FC67" s="13"/>
      <c r="FD67" s="13"/>
      <c r="FE67" s="13"/>
      <c r="FF67" s="13"/>
      <c r="FG67" s="13"/>
      <c r="FH67" s="13"/>
      <c r="FI67" s="13"/>
      <c r="FJ67" s="13"/>
      <c r="FK67" s="13"/>
      <c r="FL67" s="13"/>
      <c r="FM67" s="13"/>
    </row>
    <row r="68" spans="1:169" ht="15.6" thickBot="1" x14ac:dyDescent="0.3">
      <c r="A68" s="29" t="s">
        <v>23</v>
      </c>
      <c r="B68" s="30" t="s">
        <v>64</v>
      </c>
      <c r="C68" s="30"/>
      <c r="D68" s="30"/>
      <c r="E68" s="31"/>
      <c r="F68" s="30"/>
      <c r="G68" s="43" t="str">
        <f t="shared" si="30"/>
        <v/>
      </c>
      <c r="H68" s="32">
        <v>0</v>
      </c>
      <c r="I68" s="12"/>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c r="DY68" s="13"/>
      <c r="DZ68" s="13"/>
      <c r="EA68" s="13"/>
      <c r="EB68" s="13"/>
      <c r="EC68" s="13"/>
      <c r="ED68" s="13"/>
      <c r="EE68" s="13"/>
      <c r="EF68" s="13"/>
      <c r="EG68" s="13"/>
      <c r="EH68" s="13"/>
      <c r="EI68" s="13"/>
      <c r="EJ68" s="13"/>
      <c r="EK68" s="13"/>
      <c r="EL68" s="13"/>
      <c r="EM68" s="13"/>
      <c r="EN68" s="13"/>
      <c r="EO68" s="13"/>
      <c r="EP68" s="13"/>
      <c r="EQ68" s="13"/>
      <c r="ER68" s="13"/>
      <c r="ES68" s="13"/>
      <c r="ET68" s="13"/>
      <c r="EU68" s="13"/>
      <c r="EV68" s="13"/>
      <c r="EW68" s="13"/>
      <c r="EX68" s="13"/>
      <c r="EY68" s="13"/>
      <c r="EZ68" s="13"/>
      <c r="FA68" s="13"/>
      <c r="FB68" s="13"/>
      <c r="FC68" s="13"/>
      <c r="FD68" s="13"/>
      <c r="FE68" s="13"/>
      <c r="FF68" s="13"/>
      <c r="FG68" s="13"/>
      <c r="FH68" s="13"/>
      <c r="FI68" s="13"/>
      <c r="FJ68" s="13"/>
      <c r="FK68" s="13"/>
      <c r="FL68" s="13"/>
      <c r="FM68" s="13"/>
    </row>
    <row r="69" spans="1:169" ht="15.6" thickBot="1" x14ac:dyDescent="0.3">
      <c r="A69" s="29" t="s">
        <v>23</v>
      </c>
      <c r="B69" s="30" t="s">
        <v>64</v>
      </c>
      <c r="C69" s="30"/>
      <c r="D69" s="30"/>
      <c r="E69" s="31"/>
      <c r="F69" s="30"/>
      <c r="G69" s="43" t="str">
        <f t="shared" si="30"/>
        <v/>
      </c>
      <c r="H69" s="32">
        <v>0</v>
      </c>
      <c r="I69" s="12"/>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c r="FD69" s="13"/>
      <c r="FE69" s="13"/>
      <c r="FF69" s="13"/>
      <c r="FG69" s="13"/>
      <c r="FH69" s="13"/>
      <c r="FI69" s="13"/>
      <c r="FJ69" s="13"/>
      <c r="FK69" s="13"/>
      <c r="FL69" s="13"/>
      <c r="FM69" s="13"/>
    </row>
    <row r="70" spans="1:169" ht="15.6" thickBot="1" x14ac:dyDescent="0.3">
      <c r="A70" s="29" t="s">
        <v>23</v>
      </c>
      <c r="B70" s="30" t="s">
        <v>64</v>
      </c>
      <c r="C70" s="30"/>
      <c r="D70" s="30"/>
      <c r="E70" s="31"/>
      <c r="F70" s="30"/>
      <c r="G70" s="43" t="str">
        <f t="shared" si="30"/>
        <v/>
      </c>
      <c r="H70" s="32">
        <v>0</v>
      </c>
      <c r="I70" s="12"/>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row>
    <row r="71" spans="1:169" ht="15.6" thickBot="1" x14ac:dyDescent="0.3">
      <c r="A71" s="29" t="s">
        <v>23</v>
      </c>
      <c r="B71" s="30" t="s">
        <v>64</v>
      </c>
      <c r="C71" s="30"/>
      <c r="D71" s="30"/>
      <c r="E71" s="31"/>
      <c r="F71" s="30"/>
      <c r="G71" s="43" t="str">
        <f t="shared" si="30"/>
        <v/>
      </c>
      <c r="H71" s="32">
        <v>0</v>
      </c>
      <c r="I71" s="12"/>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c r="EU71" s="13"/>
      <c r="EV71" s="13"/>
      <c r="EW71" s="13"/>
      <c r="EX71" s="13"/>
      <c r="EY71" s="13"/>
      <c r="EZ71" s="13"/>
      <c r="FA71" s="13"/>
      <c r="FB71" s="13"/>
      <c r="FC71" s="13"/>
      <c r="FD71" s="13"/>
      <c r="FE71" s="13"/>
      <c r="FF71" s="13"/>
      <c r="FG71" s="13"/>
      <c r="FH71" s="13"/>
      <c r="FI71" s="13"/>
      <c r="FJ71" s="13"/>
      <c r="FK71" s="13"/>
      <c r="FL71" s="13"/>
      <c r="FM71" s="13"/>
    </row>
    <row r="72" spans="1:169" ht="15.6" thickBot="1" x14ac:dyDescent="0.3">
      <c r="A72" s="29" t="s">
        <v>23</v>
      </c>
      <c r="B72" s="30" t="s">
        <v>64</v>
      </c>
      <c r="C72" s="30"/>
      <c r="D72" s="30"/>
      <c r="E72" s="31"/>
      <c r="F72" s="30"/>
      <c r="G72" s="43" t="str">
        <f t="shared" si="30"/>
        <v/>
      </c>
      <c r="H72" s="32">
        <v>0</v>
      </c>
      <c r="I72" s="12"/>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3"/>
      <c r="EV72" s="13"/>
      <c r="EW72" s="13"/>
      <c r="EX72" s="13"/>
      <c r="EY72" s="13"/>
      <c r="EZ72" s="13"/>
      <c r="FA72" s="13"/>
      <c r="FB72" s="13"/>
      <c r="FC72" s="13"/>
      <c r="FD72" s="13"/>
      <c r="FE72" s="13"/>
      <c r="FF72" s="13"/>
      <c r="FG72" s="13"/>
      <c r="FH72" s="13"/>
      <c r="FI72" s="13"/>
      <c r="FJ72" s="13"/>
      <c r="FK72" s="13"/>
      <c r="FL72" s="13"/>
      <c r="FM72" s="13"/>
    </row>
    <row r="73" spans="1:169" ht="15.6" thickBot="1" x14ac:dyDescent="0.3">
      <c r="A73" s="29" t="s">
        <v>23</v>
      </c>
      <c r="B73" s="30" t="s">
        <v>64</v>
      </c>
      <c r="C73" s="30"/>
      <c r="D73" s="30"/>
      <c r="E73" s="31"/>
      <c r="F73" s="30"/>
      <c r="G73" s="43" t="str">
        <f t="shared" si="30"/>
        <v/>
      </c>
      <c r="H73" s="32">
        <v>0</v>
      </c>
      <c r="I73" s="12"/>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row>
    <row r="74" spans="1:169" ht="15.6" thickBot="1" x14ac:dyDescent="0.3">
      <c r="A74" s="29" t="s">
        <v>23</v>
      </c>
      <c r="B74" s="30" t="s">
        <v>64</v>
      </c>
      <c r="C74" s="30"/>
      <c r="D74" s="30"/>
      <c r="E74" s="31"/>
      <c r="F74" s="30"/>
      <c r="G74" s="43" t="str">
        <f t="shared" si="30"/>
        <v/>
      </c>
      <c r="H74" s="32">
        <v>0</v>
      </c>
      <c r="I74" s="12"/>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row>
    <row r="75" spans="1:169" ht="15.6" thickBot="1" x14ac:dyDescent="0.3">
      <c r="A75" s="29" t="s">
        <v>23</v>
      </c>
      <c r="B75" s="30" t="s">
        <v>64</v>
      </c>
      <c r="C75" s="30"/>
      <c r="D75" s="30"/>
      <c r="E75" s="31"/>
      <c r="F75" s="30"/>
      <c r="G75" s="43" t="str">
        <f t="shared" si="30"/>
        <v/>
      </c>
      <c r="H75" s="32">
        <v>0</v>
      </c>
      <c r="I75" s="12"/>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c r="DY75" s="13"/>
      <c r="DZ75" s="13"/>
      <c r="EA75" s="13"/>
      <c r="EB75" s="13"/>
      <c r="EC75" s="13"/>
      <c r="ED75" s="13"/>
      <c r="EE75" s="13"/>
      <c r="EF75" s="13"/>
      <c r="EG75" s="13"/>
      <c r="EH75" s="13"/>
      <c r="EI75" s="13"/>
      <c r="EJ75" s="13"/>
      <c r="EK75" s="13"/>
      <c r="EL75" s="13"/>
      <c r="EM75" s="13"/>
      <c r="EN75" s="13"/>
      <c r="EO75" s="13"/>
      <c r="EP75" s="13"/>
      <c r="EQ75" s="13"/>
      <c r="ER75" s="13"/>
      <c r="ES75" s="13"/>
      <c r="ET75" s="13"/>
      <c r="EU75" s="13"/>
      <c r="EV75" s="13"/>
      <c r="EW75" s="13"/>
      <c r="EX75" s="13"/>
      <c r="EY75" s="13"/>
      <c r="EZ75" s="13"/>
      <c r="FA75" s="13"/>
      <c r="FB75" s="13"/>
      <c r="FC75" s="13"/>
      <c r="FD75" s="13"/>
      <c r="FE75" s="13"/>
      <c r="FF75" s="13"/>
      <c r="FG75" s="13"/>
      <c r="FH75" s="13"/>
      <c r="FI75" s="13"/>
      <c r="FJ75" s="13"/>
      <c r="FK75" s="13"/>
      <c r="FL75" s="13"/>
      <c r="FM75" s="13"/>
    </row>
    <row r="76" spans="1:169" ht="15.6" thickBot="1" x14ac:dyDescent="0.3">
      <c r="A76" s="29" t="s">
        <v>23</v>
      </c>
      <c r="B76" s="30" t="s">
        <v>64</v>
      </c>
      <c r="C76" s="30"/>
      <c r="D76" s="30"/>
      <c r="E76" s="31"/>
      <c r="F76" s="30"/>
      <c r="G76" s="43" t="str">
        <f t="shared" si="30"/>
        <v/>
      </c>
      <c r="H76" s="32">
        <v>0</v>
      </c>
      <c r="I76" s="12"/>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3"/>
      <c r="FH76" s="13"/>
      <c r="FI76" s="13"/>
      <c r="FJ76" s="13"/>
      <c r="FK76" s="13"/>
      <c r="FL76" s="13"/>
      <c r="FM76" s="13"/>
    </row>
    <row r="77" spans="1:169" ht="15.6" thickBot="1" x14ac:dyDescent="0.3">
      <c r="A77" s="29" t="s">
        <v>23</v>
      </c>
      <c r="B77" s="30" t="s">
        <v>64</v>
      </c>
      <c r="C77" s="30"/>
      <c r="D77" s="30"/>
      <c r="E77" s="31"/>
      <c r="F77" s="30"/>
      <c r="G77" s="43" t="str">
        <f t="shared" si="30"/>
        <v/>
      </c>
      <c r="H77" s="32">
        <v>0</v>
      </c>
      <c r="I77" s="12"/>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row>
    <row r="78" spans="1:169" ht="15.6" thickBot="1" x14ac:dyDescent="0.3">
      <c r="A78" s="29" t="s">
        <v>23</v>
      </c>
      <c r="B78" s="30" t="s">
        <v>64</v>
      </c>
      <c r="C78" s="30"/>
      <c r="D78" s="30"/>
      <c r="E78" s="31"/>
      <c r="F78" s="30"/>
      <c r="G78" s="43" t="str">
        <f t="shared" si="30"/>
        <v/>
      </c>
      <c r="H78" s="32">
        <v>0</v>
      </c>
      <c r="I78" s="12"/>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3"/>
      <c r="FJ78" s="13"/>
      <c r="FK78" s="13"/>
      <c r="FL78" s="13"/>
      <c r="FM78" s="13"/>
    </row>
    <row r="79" spans="1:169" ht="15.6" thickBot="1" x14ac:dyDescent="0.3">
      <c r="A79" s="29" t="s">
        <v>23</v>
      </c>
      <c r="B79" s="30" t="s">
        <v>64</v>
      </c>
      <c r="C79" s="30"/>
      <c r="D79" s="30"/>
      <c r="E79" s="31"/>
      <c r="F79" s="30"/>
      <c r="G79" s="43" t="str">
        <f t="shared" si="30"/>
        <v/>
      </c>
      <c r="H79" s="32">
        <v>0</v>
      </c>
      <c r="I79" s="12"/>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13"/>
      <c r="DX79" s="13"/>
      <c r="DY79" s="13"/>
      <c r="DZ79" s="13"/>
      <c r="EA79" s="13"/>
      <c r="EB79" s="13"/>
      <c r="EC79" s="13"/>
      <c r="ED79" s="13"/>
      <c r="EE79" s="13"/>
      <c r="EF79" s="13"/>
      <c r="EG79" s="13"/>
      <c r="EH79" s="13"/>
      <c r="EI79" s="13"/>
      <c r="EJ79" s="13"/>
      <c r="EK79" s="13"/>
      <c r="EL79" s="13"/>
      <c r="EM79" s="13"/>
      <c r="EN79" s="13"/>
      <c r="EO79" s="13"/>
      <c r="EP79" s="13"/>
      <c r="EQ79" s="13"/>
      <c r="ER79" s="13"/>
      <c r="ES79" s="13"/>
      <c r="ET79" s="13"/>
      <c r="EU79" s="13"/>
      <c r="EV79" s="13"/>
      <c r="EW79" s="13"/>
      <c r="EX79" s="13"/>
      <c r="EY79" s="13"/>
      <c r="EZ79" s="13"/>
      <c r="FA79" s="13"/>
      <c r="FB79" s="13"/>
      <c r="FC79" s="13"/>
      <c r="FD79" s="13"/>
      <c r="FE79" s="13"/>
      <c r="FF79" s="13"/>
      <c r="FG79" s="13"/>
      <c r="FH79" s="13"/>
      <c r="FI79" s="13"/>
      <c r="FJ79" s="13"/>
      <c r="FK79" s="13"/>
      <c r="FL79" s="13"/>
      <c r="FM79" s="13"/>
    </row>
    <row r="80" spans="1:169" ht="15.6" thickBot="1" x14ac:dyDescent="0.3">
      <c r="A80" s="29" t="s">
        <v>23</v>
      </c>
      <c r="B80" s="30" t="s">
        <v>64</v>
      </c>
      <c r="C80" s="30"/>
      <c r="D80" s="30"/>
      <c r="E80" s="31"/>
      <c r="F80" s="30"/>
      <c r="G80" s="43" t="str">
        <f t="shared" si="30"/>
        <v/>
      </c>
      <c r="H80" s="32">
        <v>0</v>
      </c>
      <c r="I80" s="12"/>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c r="DY80" s="13"/>
      <c r="DZ80" s="13"/>
      <c r="EA80" s="13"/>
      <c r="EB80" s="13"/>
      <c r="EC80" s="13"/>
      <c r="ED80" s="13"/>
      <c r="EE80" s="13"/>
      <c r="EF80" s="13"/>
      <c r="EG80" s="13"/>
      <c r="EH80" s="13"/>
      <c r="EI80" s="13"/>
      <c r="EJ80" s="13"/>
      <c r="EK80" s="13"/>
      <c r="EL80" s="13"/>
      <c r="EM80" s="13"/>
      <c r="EN80" s="13"/>
      <c r="EO80" s="13"/>
      <c r="EP80" s="13"/>
      <c r="EQ80" s="13"/>
      <c r="ER80" s="13"/>
      <c r="ES80" s="13"/>
      <c r="ET80" s="13"/>
      <c r="EU80" s="13"/>
      <c r="EV80" s="13"/>
      <c r="EW80" s="13"/>
      <c r="EX80" s="13"/>
      <c r="EY80" s="13"/>
      <c r="EZ80" s="13"/>
      <c r="FA80" s="13"/>
      <c r="FB80" s="13"/>
      <c r="FC80" s="13"/>
      <c r="FD80" s="13"/>
      <c r="FE80" s="13"/>
      <c r="FF80" s="13"/>
      <c r="FG80" s="13"/>
      <c r="FH80" s="13"/>
      <c r="FI80" s="13"/>
      <c r="FJ80" s="13"/>
      <c r="FK80" s="13"/>
      <c r="FL80" s="13"/>
      <c r="FM80" s="13"/>
    </row>
    <row r="81" spans="1:169" ht="15.6" thickBot="1" x14ac:dyDescent="0.3">
      <c r="A81" s="29" t="s">
        <v>23</v>
      </c>
      <c r="B81" s="30" t="s">
        <v>64</v>
      </c>
      <c r="C81" s="30"/>
      <c r="D81" s="30"/>
      <c r="E81" s="31"/>
      <c r="F81" s="30"/>
      <c r="G81" s="43" t="str">
        <f t="shared" si="30"/>
        <v/>
      </c>
      <c r="H81" s="32">
        <v>0</v>
      </c>
      <c r="I81" s="12"/>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c r="EN81" s="13"/>
      <c r="EO81" s="13"/>
      <c r="EP81" s="13"/>
      <c r="EQ81" s="13"/>
      <c r="ER81" s="13"/>
      <c r="ES81" s="13"/>
      <c r="ET81" s="13"/>
      <c r="EU81" s="13"/>
      <c r="EV81" s="13"/>
      <c r="EW81" s="13"/>
      <c r="EX81" s="13"/>
      <c r="EY81" s="13"/>
      <c r="EZ81" s="13"/>
      <c r="FA81" s="13"/>
      <c r="FB81" s="13"/>
      <c r="FC81" s="13"/>
      <c r="FD81" s="13"/>
      <c r="FE81" s="13"/>
      <c r="FF81" s="13"/>
      <c r="FG81" s="13"/>
      <c r="FH81" s="13"/>
      <c r="FI81" s="13"/>
      <c r="FJ81" s="13"/>
      <c r="FK81" s="13"/>
      <c r="FL81" s="13"/>
      <c r="FM81" s="13"/>
    </row>
    <row r="82" spans="1:169" ht="15.6" thickBot="1" x14ac:dyDescent="0.3">
      <c r="A82" s="29" t="s">
        <v>23</v>
      </c>
      <c r="B82" s="30" t="s">
        <v>64</v>
      </c>
      <c r="C82" s="30"/>
      <c r="D82" s="30"/>
      <c r="E82" s="31"/>
      <c r="F82" s="30"/>
      <c r="G82" s="43" t="str">
        <f t="shared" si="30"/>
        <v/>
      </c>
      <c r="H82" s="32">
        <v>0</v>
      </c>
      <c r="I82" s="12"/>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3"/>
      <c r="EA82" s="13"/>
      <c r="EB82" s="13"/>
      <c r="EC82" s="13"/>
      <c r="ED82" s="13"/>
      <c r="EE82" s="13"/>
      <c r="EF82" s="13"/>
      <c r="EG82" s="13"/>
      <c r="EH82" s="13"/>
      <c r="EI82" s="13"/>
      <c r="EJ82" s="13"/>
      <c r="EK82" s="13"/>
      <c r="EL82" s="13"/>
      <c r="EM82" s="13"/>
      <c r="EN82" s="13"/>
      <c r="EO82" s="13"/>
      <c r="EP82" s="13"/>
      <c r="EQ82" s="13"/>
      <c r="ER82" s="13"/>
      <c r="ES82" s="13"/>
      <c r="ET82" s="13"/>
      <c r="EU82" s="13"/>
      <c r="EV82" s="13"/>
      <c r="EW82" s="13"/>
      <c r="EX82" s="13"/>
      <c r="EY82" s="13"/>
      <c r="EZ82" s="13"/>
      <c r="FA82" s="13"/>
      <c r="FB82" s="13"/>
      <c r="FC82" s="13"/>
      <c r="FD82" s="13"/>
      <c r="FE82" s="13"/>
      <c r="FF82" s="13"/>
      <c r="FG82" s="13"/>
      <c r="FH82" s="13"/>
      <c r="FI82" s="13"/>
      <c r="FJ82" s="13"/>
      <c r="FK82" s="13"/>
      <c r="FL82" s="13"/>
      <c r="FM82" s="13"/>
    </row>
    <row r="83" spans="1:169" ht="15.6" thickBot="1" x14ac:dyDescent="0.3">
      <c r="A83" s="29" t="s">
        <v>23</v>
      </c>
      <c r="B83" s="30" t="s">
        <v>64</v>
      </c>
      <c r="C83" s="30"/>
      <c r="D83" s="30"/>
      <c r="E83" s="31"/>
      <c r="F83" s="30"/>
      <c r="G83" s="43" t="str">
        <f t="shared" si="30"/>
        <v/>
      </c>
      <c r="H83" s="32">
        <v>0</v>
      </c>
      <c r="I83" s="12"/>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3"/>
      <c r="FG83" s="13"/>
      <c r="FH83" s="13"/>
      <c r="FI83" s="13"/>
      <c r="FJ83" s="13"/>
      <c r="FK83" s="13"/>
      <c r="FL83" s="13"/>
      <c r="FM83" s="13"/>
    </row>
    <row r="84" spans="1:169" ht="15.6" thickBot="1" x14ac:dyDescent="0.3">
      <c r="A84" s="29" t="s">
        <v>23</v>
      </c>
      <c r="B84" s="30" t="s">
        <v>64</v>
      </c>
      <c r="C84" s="30"/>
      <c r="D84" s="30"/>
      <c r="E84" s="31"/>
      <c r="F84" s="30"/>
      <c r="G84" s="43" t="str">
        <f t="shared" si="30"/>
        <v/>
      </c>
      <c r="H84" s="32">
        <v>0</v>
      </c>
      <c r="I84" s="12"/>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3"/>
      <c r="FG84" s="13"/>
      <c r="FH84" s="13"/>
      <c r="FI84" s="13"/>
      <c r="FJ84" s="13"/>
      <c r="FK84" s="13"/>
      <c r="FL84" s="13"/>
      <c r="FM84" s="13"/>
    </row>
    <row r="85" spans="1:169" ht="15.6" thickBot="1" x14ac:dyDescent="0.3">
      <c r="A85" s="29" t="s">
        <v>23</v>
      </c>
      <c r="B85" s="30" t="s">
        <v>64</v>
      </c>
      <c r="C85" s="30"/>
      <c r="D85" s="30"/>
      <c r="E85" s="31"/>
      <c r="F85" s="30"/>
      <c r="G85" s="43" t="str">
        <f t="shared" si="30"/>
        <v/>
      </c>
      <c r="H85" s="32">
        <v>0</v>
      </c>
      <c r="I85" s="12"/>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row>
    <row r="86" spans="1:169" x14ac:dyDescent="0.25">
      <c r="G86" s="39"/>
      <c r="J86" s="5"/>
      <c r="K86" s="5"/>
      <c r="L86" s="5"/>
    </row>
    <row r="87" spans="1:169" x14ac:dyDescent="0.25">
      <c r="G87" s="39"/>
      <c r="J87" s="5"/>
      <c r="K87" s="5"/>
      <c r="L87" s="5"/>
    </row>
    <row r="88" spans="1:169" x14ac:dyDescent="0.25">
      <c r="G88" s="39"/>
      <c r="J88" s="5"/>
      <c r="K88" s="5"/>
      <c r="L88" s="5"/>
    </row>
    <row r="89" spans="1:169" x14ac:dyDescent="0.25">
      <c r="G89" s="39"/>
      <c r="J89" s="5"/>
      <c r="K89" s="5"/>
      <c r="L89" s="5"/>
    </row>
    <row r="90" spans="1:169" x14ac:dyDescent="0.25">
      <c r="G90" s="39"/>
      <c r="J90" s="5"/>
      <c r="K90" s="5"/>
      <c r="L90" s="5"/>
    </row>
    <row r="91" spans="1:169" x14ac:dyDescent="0.25">
      <c r="G91" s="39"/>
      <c r="J91" s="5"/>
      <c r="K91" s="5"/>
      <c r="L91" s="5"/>
    </row>
    <row r="92" spans="1:169" x14ac:dyDescent="0.25">
      <c r="G92" s="39"/>
      <c r="J92" s="5"/>
      <c r="K92" s="5"/>
      <c r="L92" s="5"/>
    </row>
    <row r="93" spans="1:169" x14ac:dyDescent="0.25">
      <c r="G93" s="39"/>
      <c r="J93" s="5"/>
      <c r="K93" s="5"/>
      <c r="L93" s="5"/>
    </row>
    <row r="94" spans="1:169" x14ac:dyDescent="0.25">
      <c r="G94" s="39"/>
      <c r="J94" s="5"/>
      <c r="K94" s="5"/>
      <c r="L94" s="5"/>
    </row>
    <row r="95" spans="1:169" x14ac:dyDescent="0.25">
      <c r="G95" s="39"/>
      <c r="J95" s="5"/>
      <c r="K95" s="5"/>
      <c r="L95" s="5"/>
    </row>
    <row r="96" spans="1:169" x14ac:dyDescent="0.25">
      <c r="G96" s="39"/>
      <c r="J96" s="5"/>
      <c r="K96" s="5"/>
      <c r="L96" s="5"/>
    </row>
    <row r="97" spans="7:12" x14ac:dyDescent="0.25">
      <c r="G97" s="39"/>
      <c r="J97" s="5"/>
      <c r="K97" s="5"/>
      <c r="L97" s="5"/>
    </row>
    <row r="98" spans="7:12" x14ac:dyDescent="0.25">
      <c r="G98" s="39"/>
      <c r="J98" s="5"/>
      <c r="K98" s="5"/>
      <c r="L98" s="5"/>
    </row>
    <row r="99" spans="7:12" x14ac:dyDescent="0.25">
      <c r="G99" s="39"/>
      <c r="J99" s="5"/>
      <c r="K99" s="5"/>
      <c r="L99" s="5"/>
    </row>
    <row r="100" spans="7:12" x14ac:dyDescent="0.25">
      <c r="G100" s="39"/>
      <c r="J100" s="5"/>
      <c r="K100" s="5"/>
      <c r="L100" s="5"/>
    </row>
    <row r="101" spans="7:12" x14ac:dyDescent="0.25">
      <c r="G101" s="39"/>
    </row>
    <row r="102" spans="7:12" x14ac:dyDescent="0.25">
      <c r="G102" s="39"/>
    </row>
    <row r="103" spans="7:12" x14ac:dyDescent="0.25">
      <c r="G103" s="39"/>
    </row>
    <row r="104" spans="7:12" x14ac:dyDescent="0.25">
      <c r="G104" s="39"/>
    </row>
    <row r="105" spans="7:12" x14ac:dyDescent="0.25">
      <c r="G105" s="39"/>
    </row>
    <row r="106" spans="7:12" x14ac:dyDescent="0.25">
      <c r="G106" s="39"/>
    </row>
    <row r="107" spans="7:12" x14ac:dyDescent="0.25">
      <c r="G107" s="39"/>
    </row>
    <row r="108" spans="7:12" x14ac:dyDescent="0.25">
      <c r="G108" s="39"/>
    </row>
    <row r="109" spans="7:12" x14ac:dyDescent="0.25">
      <c r="G109" s="39"/>
    </row>
    <row r="110" spans="7:12" x14ac:dyDescent="0.25">
      <c r="G110" s="39"/>
    </row>
    <row r="111" spans="7:12" x14ac:dyDescent="0.25">
      <c r="G111" s="39"/>
    </row>
    <row r="112" spans="7:12" x14ac:dyDescent="0.25">
      <c r="G112" s="39"/>
    </row>
    <row r="113" spans="7:7" x14ac:dyDescent="0.25">
      <c r="G113" s="39"/>
    </row>
    <row r="114" spans="7:7" x14ac:dyDescent="0.25">
      <c r="G114" s="39"/>
    </row>
    <row r="115" spans="7:7" x14ac:dyDescent="0.25">
      <c r="G115" s="39"/>
    </row>
    <row r="116" spans="7:7" x14ac:dyDescent="0.25">
      <c r="G116" s="39"/>
    </row>
    <row r="117" spans="7:7" x14ac:dyDescent="0.25">
      <c r="G117" s="39"/>
    </row>
    <row r="118" spans="7:7" x14ac:dyDescent="0.25">
      <c r="G118" s="39"/>
    </row>
    <row r="119" spans="7:7" x14ac:dyDescent="0.25">
      <c r="G119" s="39"/>
    </row>
    <row r="120" spans="7:7" x14ac:dyDescent="0.25">
      <c r="G120" s="39"/>
    </row>
    <row r="121" spans="7:7" x14ac:dyDescent="0.25">
      <c r="G121" s="39"/>
    </row>
    <row r="122" spans="7:7" x14ac:dyDescent="0.25">
      <c r="G122" s="39"/>
    </row>
    <row r="123" spans="7:7" x14ac:dyDescent="0.25">
      <c r="G123" s="39"/>
    </row>
    <row r="124" spans="7:7" x14ac:dyDescent="0.25">
      <c r="G124" s="39"/>
    </row>
    <row r="125" spans="7:7" x14ac:dyDescent="0.25">
      <c r="G125" s="39"/>
    </row>
    <row r="126" spans="7:7" x14ac:dyDescent="0.25">
      <c r="G126" s="39"/>
    </row>
    <row r="127" spans="7:7" x14ac:dyDescent="0.25">
      <c r="G127" s="39"/>
    </row>
    <row r="128" spans="7:7" x14ac:dyDescent="0.25">
      <c r="G128" s="39"/>
    </row>
    <row r="129" spans="7:7" x14ac:dyDescent="0.25">
      <c r="G129" s="39"/>
    </row>
    <row r="130" spans="7:7" x14ac:dyDescent="0.25">
      <c r="G130" s="39"/>
    </row>
    <row r="131" spans="7:7" x14ac:dyDescent="0.25">
      <c r="G131" s="39"/>
    </row>
    <row r="132" spans="7:7" x14ac:dyDescent="0.25">
      <c r="G132" s="39"/>
    </row>
    <row r="133" spans="7:7" x14ac:dyDescent="0.25">
      <c r="G133" s="39"/>
    </row>
    <row r="134" spans="7:7" x14ac:dyDescent="0.25">
      <c r="G134" s="39"/>
    </row>
    <row r="135" spans="7:7" x14ac:dyDescent="0.25">
      <c r="G135" s="39"/>
    </row>
    <row r="136" spans="7:7" x14ac:dyDescent="0.25">
      <c r="G136" s="39"/>
    </row>
    <row r="137" spans="7:7" x14ac:dyDescent="0.25">
      <c r="G137" s="39"/>
    </row>
    <row r="138" spans="7:7" x14ac:dyDescent="0.25">
      <c r="G138" s="39"/>
    </row>
    <row r="139" spans="7:7" x14ac:dyDescent="0.25">
      <c r="G139" s="39"/>
    </row>
    <row r="140" spans="7:7" x14ac:dyDescent="0.25">
      <c r="G140" s="39"/>
    </row>
    <row r="141" spans="7:7" x14ac:dyDescent="0.25">
      <c r="G141" s="39"/>
    </row>
    <row r="142" spans="7:7" x14ac:dyDescent="0.25">
      <c r="G142" s="39"/>
    </row>
    <row r="143" spans="7:7" x14ac:dyDescent="0.25">
      <c r="G143" s="39"/>
    </row>
    <row r="144" spans="7:7" x14ac:dyDescent="0.25">
      <c r="G144" s="39"/>
    </row>
    <row r="145" spans="7:7" x14ac:dyDescent="0.25">
      <c r="G145" s="39"/>
    </row>
    <row r="146" spans="7:7" x14ac:dyDescent="0.25">
      <c r="G146" s="39"/>
    </row>
    <row r="147" spans="7:7" x14ac:dyDescent="0.25">
      <c r="G147" s="39"/>
    </row>
    <row r="148" spans="7:7" x14ac:dyDescent="0.25">
      <c r="G148" s="39"/>
    </row>
    <row r="149" spans="7:7" x14ac:dyDescent="0.25">
      <c r="G149" s="39"/>
    </row>
    <row r="150" spans="7:7" x14ac:dyDescent="0.25">
      <c r="G150" s="39"/>
    </row>
    <row r="151" spans="7:7" x14ac:dyDescent="0.25">
      <c r="G151" s="39"/>
    </row>
    <row r="152" spans="7:7" x14ac:dyDescent="0.25">
      <c r="G152" s="39"/>
    </row>
    <row r="153" spans="7:7" x14ac:dyDescent="0.25">
      <c r="G153" s="39"/>
    </row>
    <row r="154" spans="7:7" x14ac:dyDescent="0.25">
      <c r="G154" s="39"/>
    </row>
    <row r="155" spans="7:7" x14ac:dyDescent="0.25">
      <c r="G155" s="39"/>
    </row>
    <row r="156" spans="7:7" x14ac:dyDescent="0.25">
      <c r="G156" s="39"/>
    </row>
    <row r="157" spans="7:7" x14ac:dyDescent="0.25">
      <c r="G157" s="39"/>
    </row>
    <row r="158" spans="7:7" x14ac:dyDescent="0.25">
      <c r="G158" s="39"/>
    </row>
    <row r="159" spans="7:7" x14ac:dyDescent="0.25">
      <c r="G159" s="39"/>
    </row>
    <row r="160" spans="7:7" x14ac:dyDescent="0.25">
      <c r="G160" s="39"/>
    </row>
    <row r="161" spans="7:7" x14ac:dyDescent="0.25">
      <c r="G161" s="39"/>
    </row>
    <row r="162" spans="7:7" x14ac:dyDescent="0.25">
      <c r="G162" s="39"/>
    </row>
    <row r="163" spans="7:7" x14ac:dyDescent="0.25">
      <c r="G163" s="39"/>
    </row>
    <row r="164" spans="7:7" x14ac:dyDescent="0.25">
      <c r="G164" s="39"/>
    </row>
    <row r="165" spans="7:7" x14ac:dyDescent="0.25">
      <c r="G165" s="39"/>
    </row>
    <row r="166" spans="7:7" x14ac:dyDescent="0.25">
      <c r="G166" s="39"/>
    </row>
    <row r="167" spans="7:7" x14ac:dyDescent="0.25">
      <c r="G167" s="39"/>
    </row>
    <row r="168" spans="7:7" x14ac:dyDescent="0.25">
      <c r="G168" s="39"/>
    </row>
    <row r="169" spans="7:7" x14ac:dyDescent="0.25">
      <c r="G169" s="39"/>
    </row>
    <row r="170" spans="7:7" x14ac:dyDescent="0.25">
      <c r="G170" s="39"/>
    </row>
    <row r="171" spans="7:7" x14ac:dyDescent="0.25">
      <c r="G171" s="39"/>
    </row>
    <row r="172" spans="7:7" x14ac:dyDescent="0.25">
      <c r="G172" s="39"/>
    </row>
    <row r="173" spans="7:7" x14ac:dyDescent="0.25">
      <c r="G173" s="39"/>
    </row>
    <row r="174" spans="7:7" x14ac:dyDescent="0.25">
      <c r="G174" s="39"/>
    </row>
    <row r="175" spans="7:7" x14ac:dyDescent="0.25">
      <c r="G175" s="39"/>
    </row>
    <row r="176" spans="7:7" x14ac:dyDescent="0.25">
      <c r="G176" s="39"/>
    </row>
    <row r="177" spans="7:7" x14ac:dyDescent="0.25">
      <c r="G177" s="39"/>
    </row>
    <row r="178" spans="7:7" x14ac:dyDescent="0.25">
      <c r="G178" s="39"/>
    </row>
    <row r="179" spans="7:7" x14ac:dyDescent="0.25">
      <c r="G179" s="39"/>
    </row>
    <row r="180" spans="7:7" x14ac:dyDescent="0.25">
      <c r="G180" s="39"/>
    </row>
    <row r="181" spans="7:7" x14ac:dyDescent="0.25">
      <c r="G181" s="39"/>
    </row>
    <row r="182" spans="7:7" x14ac:dyDescent="0.25">
      <c r="G182" s="39"/>
    </row>
    <row r="183" spans="7:7" x14ac:dyDescent="0.25">
      <c r="G183" s="39"/>
    </row>
    <row r="184" spans="7:7" x14ac:dyDescent="0.25">
      <c r="G184" s="39"/>
    </row>
    <row r="185" spans="7:7" x14ac:dyDescent="0.25">
      <c r="G185" s="39"/>
    </row>
    <row r="186" spans="7:7" x14ac:dyDescent="0.25">
      <c r="G186" s="39"/>
    </row>
    <row r="187" spans="7:7" x14ac:dyDescent="0.25">
      <c r="G187" s="39"/>
    </row>
    <row r="188" spans="7:7" x14ac:dyDescent="0.25">
      <c r="G188" s="39"/>
    </row>
    <row r="189" spans="7:7" x14ac:dyDescent="0.25">
      <c r="G189" s="39"/>
    </row>
    <row r="190" spans="7:7" x14ac:dyDescent="0.25">
      <c r="G190" s="39"/>
    </row>
    <row r="191" spans="7:7" x14ac:dyDescent="0.25">
      <c r="G191" s="39"/>
    </row>
    <row r="192" spans="7:7" x14ac:dyDescent="0.25">
      <c r="G192" s="39"/>
    </row>
    <row r="193" spans="7:7" x14ac:dyDescent="0.25">
      <c r="G193" s="39"/>
    </row>
    <row r="194" spans="7:7" x14ac:dyDescent="0.25">
      <c r="G194" s="39"/>
    </row>
    <row r="195" spans="7:7" x14ac:dyDescent="0.25">
      <c r="G195" s="39"/>
    </row>
    <row r="196" spans="7:7" x14ac:dyDescent="0.25">
      <c r="G196" s="39"/>
    </row>
    <row r="197" spans="7:7" x14ac:dyDescent="0.25">
      <c r="G197" s="39"/>
    </row>
    <row r="198" spans="7:7" x14ac:dyDescent="0.25">
      <c r="G198" s="39"/>
    </row>
    <row r="199" spans="7:7" x14ac:dyDescent="0.25">
      <c r="G199" s="39"/>
    </row>
    <row r="200" spans="7:7" x14ac:dyDescent="0.25">
      <c r="G200" s="39"/>
    </row>
    <row r="201" spans="7:7" x14ac:dyDescent="0.25">
      <c r="G201" s="39"/>
    </row>
    <row r="202" spans="7:7" x14ac:dyDescent="0.25">
      <c r="G202" s="39"/>
    </row>
    <row r="203" spans="7:7" x14ac:dyDescent="0.25">
      <c r="G203" s="39"/>
    </row>
    <row r="204" spans="7:7" x14ac:dyDescent="0.25">
      <c r="G204" s="39"/>
    </row>
    <row r="205" spans="7:7" x14ac:dyDescent="0.25">
      <c r="G205" s="39"/>
    </row>
    <row r="206" spans="7:7" x14ac:dyDescent="0.25">
      <c r="G206" s="39"/>
    </row>
    <row r="207" spans="7:7" x14ac:dyDescent="0.25">
      <c r="G207" s="39"/>
    </row>
    <row r="208" spans="7:7" x14ac:dyDescent="0.25">
      <c r="G208" s="39"/>
    </row>
    <row r="209" spans="7:7" x14ac:dyDescent="0.25">
      <c r="G209" s="39"/>
    </row>
    <row r="210" spans="7:7" x14ac:dyDescent="0.25">
      <c r="G210" s="39"/>
    </row>
    <row r="211" spans="7:7" x14ac:dyDescent="0.25">
      <c r="G211" s="39"/>
    </row>
    <row r="212" spans="7:7" x14ac:dyDescent="0.25">
      <c r="G212" s="39"/>
    </row>
    <row r="213" spans="7:7" x14ac:dyDescent="0.25">
      <c r="G213" s="39"/>
    </row>
    <row r="214" spans="7:7" x14ac:dyDescent="0.25">
      <c r="G214" s="39"/>
    </row>
    <row r="215" spans="7:7" x14ac:dyDescent="0.25">
      <c r="G215" s="39"/>
    </row>
    <row r="216" spans="7:7" x14ac:dyDescent="0.25">
      <c r="G216" s="39"/>
    </row>
    <row r="217" spans="7:7" x14ac:dyDescent="0.25">
      <c r="G217" s="39"/>
    </row>
    <row r="218" spans="7:7" x14ac:dyDescent="0.25">
      <c r="G218" s="39"/>
    </row>
    <row r="219" spans="7:7" x14ac:dyDescent="0.25">
      <c r="G219" s="39"/>
    </row>
    <row r="220" spans="7:7" x14ac:dyDescent="0.25">
      <c r="G220" s="39"/>
    </row>
    <row r="221" spans="7:7" x14ac:dyDescent="0.25">
      <c r="G221" s="39"/>
    </row>
    <row r="222" spans="7:7" x14ac:dyDescent="0.25">
      <c r="G222" s="39"/>
    </row>
    <row r="223" spans="7:7" x14ac:dyDescent="0.25">
      <c r="G223" s="39"/>
    </row>
    <row r="224" spans="7:7" x14ac:dyDescent="0.25">
      <c r="G224" s="39"/>
    </row>
    <row r="225" spans="7:7" x14ac:dyDescent="0.25">
      <c r="G225" s="39"/>
    </row>
    <row r="226" spans="7:7" x14ac:dyDescent="0.25">
      <c r="G226" s="39"/>
    </row>
    <row r="227" spans="7:7" x14ac:dyDescent="0.25">
      <c r="G227" s="39"/>
    </row>
    <row r="228" spans="7:7" x14ac:dyDescent="0.25">
      <c r="G228" s="39"/>
    </row>
    <row r="229" spans="7:7" x14ac:dyDescent="0.25">
      <c r="G229" s="39"/>
    </row>
    <row r="230" spans="7:7" x14ac:dyDescent="0.25">
      <c r="G230" s="39"/>
    </row>
    <row r="231" spans="7:7" x14ac:dyDescent="0.25">
      <c r="G231" s="39"/>
    </row>
    <row r="232" spans="7:7" x14ac:dyDescent="0.25">
      <c r="G232" s="39"/>
    </row>
    <row r="233" spans="7:7" x14ac:dyDescent="0.25">
      <c r="G233" s="39"/>
    </row>
    <row r="234" spans="7:7" x14ac:dyDescent="0.25">
      <c r="G234" s="39"/>
    </row>
    <row r="235" spans="7:7" x14ac:dyDescent="0.25">
      <c r="G235" s="39"/>
    </row>
    <row r="236" spans="7:7" x14ac:dyDescent="0.25">
      <c r="G236" s="39"/>
    </row>
    <row r="237" spans="7:7" x14ac:dyDescent="0.25">
      <c r="G237" s="39"/>
    </row>
    <row r="238" spans="7:7" x14ac:dyDescent="0.25">
      <c r="G238" s="39"/>
    </row>
    <row r="239" spans="7:7" x14ac:dyDescent="0.25">
      <c r="G239" s="39"/>
    </row>
    <row r="240" spans="7:7" x14ac:dyDescent="0.25">
      <c r="G240" s="39"/>
    </row>
    <row r="241" spans="7:7" x14ac:dyDescent="0.25">
      <c r="G241" s="39"/>
    </row>
    <row r="242" spans="7:7" x14ac:dyDescent="0.25">
      <c r="G242" s="39"/>
    </row>
    <row r="243" spans="7:7" x14ac:dyDescent="0.25">
      <c r="G243" s="39"/>
    </row>
    <row r="244" spans="7:7" x14ac:dyDescent="0.25">
      <c r="G244" s="39"/>
    </row>
    <row r="245" spans="7:7" x14ac:dyDescent="0.25">
      <c r="G245" s="39"/>
    </row>
    <row r="246" spans="7:7" x14ac:dyDescent="0.25">
      <c r="G246" s="39"/>
    </row>
    <row r="247" spans="7:7" x14ac:dyDescent="0.25">
      <c r="G247" s="39"/>
    </row>
    <row r="248" spans="7:7" x14ac:dyDescent="0.25">
      <c r="G248" s="39"/>
    </row>
    <row r="249" spans="7:7" x14ac:dyDescent="0.25">
      <c r="G249" s="39"/>
    </row>
    <row r="250" spans="7:7" x14ac:dyDescent="0.25">
      <c r="G250" s="39"/>
    </row>
    <row r="251" spans="7:7" x14ac:dyDescent="0.25">
      <c r="G251" s="39"/>
    </row>
    <row r="252" spans="7:7" x14ac:dyDescent="0.25">
      <c r="G252" s="39"/>
    </row>
    <row r="253" spans="7:7" x14ac:dyDescent="0.25">
      <c r="G253" s="39"/>
    </row>
    <row r="254" spans="7:7" x14ac:dyDescent="0.25">
      <c r="G254" s="39"/>
    </row>
    <row r="255" spans="7:7" x14ac:dyDescent="0.25">
      <c r="G255" s="39"/>
    </row>
    <row r="256" spans="7:7" x14ac:dyDescent="0.25">
      <c r="G256" s="39"/>
    </row>
    <row r="257" spans="7:7" x14ac:dyDescent="0.25">
      <c r="G257" s="39"/>
    </row>
    <row r="258" spans="7:7" x14ac:dyDescent="0.25">
      <c r="G258" s="39"/>
    </row>
    <row r="259" spans="7:7" x14ac:dyDescent="0.25">
      <c r="G259" s="39"/>
    </row>
    <row r="260" spans="7:7" x14ac:dyDescent="0.25">
      <c r="G260" s="39"/>
    </row>
    <row r="261" spans="7:7" x14ac:dyDescent="0.25">
      <c r="G261" s="39"/>
    </row>
    <row r="262" spans="7:7" x14ac:dyDescent="0.25">
      <c r="G262" s="39"/>
    </row>
    <row r="263" spans="7:7" x14ac:dyDescent="0.25">
      <c r="G263" s="39"/>
    </row>
    <row r="264" spans="7:7" x14ac:dyDescent="0.25">
      <c r="G264" s="39"/>
    </row>
    <row r="265" spans="7:7" x14ac:dyDescent="0.25">
      <c r="G265" s="39"/>
    </row>
    <row r="266" spans="7:7" x14ac:dyDescent="0.25">
      <c r="G266" s="39"/>
    </row>
    <row r="267" spans="7:7" x14ac:dyDescent="0.25">
      <c r="G267" s="39"/>
    </row>
    <row r="268" spans="7:7" x14ac:dyDescent="0.25">
      <c r="G268" s="39"/>
    </row>
    <row r="269" spans="7:7" x14ac:dyDescent="0.25">
      <c r="G269" s="39"/>
    </row>
    <row r="270" spans="7:7" x14ac:dyDescent="0.25">
      <c r="G270" s="39"/>
    </row>
    <row r="271" spans="7:7" x14ac:dyDescent="0.25">
      <c r="G271" s="39"/>
    </row>
    <row r="272" spans="7:7" x14ac:dyDescent="0.25">
      <c r="G272" s="39"/>
    </row>
    <row r="273" spans="7:7" x14ac:dyDescent="0.25">
      <c r="G273" s="39"/>
    </row>
    <row r="274" spans="7:7" x14ac:dyDescent="0.25">
      <c r="G274" s="39"/>
    </row>
    <row r="275" spans="7:7" x14ac:dyDescent="0.25">
      <c r="G275" s="39"/>
    </row>
    <row r="276" spans="7:7" x14ac:dyDescent="0.25">
      <c r="G276" s="39"/>
    </row>
    <row r="277" spans="7:7" x14ac:dyDescent="0.25">
      <c r="G277" s="39"/>
    </row>
    <row r="278" spans="7:7" x14ac:dyDescent="0.25">
      <c r="G278" s="39"/>
    </row>
    <row r="279" spans="7:7" x14ac:dyDescent="0.25">
      <c r="G279" s="39"/>
    </row>
    <row r="280" spans="7:7" x14ac:dyDescent="0.25">
      <c r="G280" s="39"/>
    </row>
    <row r="281" spans="7:7" x14ac:dyDescent="0.25">
      <c r="G281" s="39"/>
    </row>
    <row r="282" spans="7:7" x14ac:dyDescent="0.25">
      <c r="G282" s="39"/>
    </row>
    <row r="283" spans="7:7" x14ac:dyDescent="0.25">
      <c r="G283" s="39"/>
    </row>
    <row r="284" spans="7:7" x14ac:dyDescent="0.25">
      <c r="G284" s="39"/>
    </row>
    <row r="285" spans="7:7" x14ac:dyDescent="0.25">
      <c r="G285" s="39"/>
    </row>
    <row r="286" spans="7:7" x14ac:dyDescent="0.25">
      <c r="G286" s="39"/>
    </row>
    <row r="287" spans="7:7" x14ac:dyDescent="0.25">
      <c r="G287" s="39"/>
    </row>
    <row r="288" spans="7:7" x14ac:dyDescent="0.25">
      <c r="G288" s="39"/>
    </row>
    <row r="289" spans="7:7" x14ac:dyDescent="0.25">
      <c r="G289" s="39"/>
    </row>
    <row r="290" spans="7:7" x14ac:dyDescent="0.25">
      <c r="G290" s="39"/>
    </row>
    <row r="291" spans="7:7" x14ac:dyDescent="0.25">
      <c r="G291" s="39"/>
    </row>
    <row r="292" spans="7:7" x14ac:dyDescent="0.25">
      <c r="G292" s="39"/>
    </row>
    <row r="293" spans="7:7" x14ac:dyDescent="0.25">
      <c r="G293" s="39"/>
    </row>
    <row r="294" spans="7:7" x14ac:dyDescent="0.25">
      <c r="G294" s="39"/>
    </row>
    <row r="295" spans="7:7" x14ac:dyDescent="0.25">
      <c r="G295" s="39"/>
    </row>
    <row r="296" spans="7:7" x14ac:dyDescent="0.25">
      <c r="G296" s="39"/>
    </row>
    <row r="297" spans="7:7" x14ac:dyDescent="0.25">
      <c r="G297" s="39"/>
    </row>
    <row r="298" spans="7:7" x14ac:dyDescent="0.25">
      <c r="G298" s="39"/>
    </row>
    <row r="299" spans="7:7" x14ac:dyDescent="0.25">
      <c r="G299" s="39"/>
    </row>
    <row r="300" spans="7:7" x14ac:dyDescent="0.25">
      <c r="G300" s="39"/>
    </row>
    <row r="301" spans="7:7" x14ac:dyDescent="0.25">
      <c r="G301" s="39"/>
    </row>
    <row r="302" spans="7:7" x14ac:dyDescent="0.25">
      <c r="G302" s="39"/>
    </row>
    <row r="303" spans="7:7" x14ac:dyDescent="0.25">
      <c r="G303" s="39"/>
    </row>
    <row r="304" spans="7:7" x14ac:dyDescent="0.25">
      <c r="G304" s="39"/>
    </row>
    <row r="305" spans="7:7" x14ac:dyDescent="0.25">
      <c r="G305" s="39"/>
    </row>
    <row r="306" spans="7:7" x14ac:dyDescent="0.25">
      <c r="G306" s="39"/>
    </row>
    <row r="307" spans="7:7" x14ac:dyDescent="0.25">
      <c r="G307" s="39"/>
    </row>
    <row r="308" spans="7:7" x14ac:dyDescent="0.25">
      <c r="G308" s="39"/>
    </row>
    <row r="309" spans="7:7" x14ac:dyDescent="0.25">
      <c r="G309" s="39"/>
    </row>
    <row r="310" spans="7:7" x14ac:dyDescent="0.25">
      <c r="G310" s="39"/>
    </row>
    <row r="311" spans="7:7" x14ac:dyDescent="0.25">
      <c r="G311" s="39"/>
    </row>
    <row r="312" spans="7:7" x14ac:dyDescent="0.25">
      <c r="G312" s="39"/>
    </row>
    <row r="313" spans="7:7" x14ac:dyDescent="0.25">
      <c r="G313" s="39"/>
    </row>
    <row r="314" spans="7:7" x14ac:dyDescent="0.25">
      <c r="G314" s="39"/>
    </row>
    <row r="315" spans="7:7" x14ac:dyDescent="0.25">
      <c r="G315" s="39"/>
    </row>
    <row r="316" spans="7:7" x14ac:dyDescent="0.25">
      <c r="G316" s="39"/>
    </row>
    <row r="317" spans="7:7" x14ac:dyDescent="0.25">
      <c r="G317" s="39"/>
    </row>
    <row r="318" spans="7:7" x14ac:dyDescent="0.25">
      <c r="G318" s="39"/>
    </row>
    <row r="319" spans="7:7" x14ac:dyDescent="0.25">
      <c r="G319" s="39"/>
    </row>
    <row r="320" spans="7:7" x14ac:dyDescent="0.25">
      <c r="G320" s="39"/>
    </row>
    <row r="321" spans="7:7" x14ac:dyDescent="0.25">
      <c r="G321" s="39"/>
    </row>
    <row r="322" spans="7:7" x14ac:dyDescent="0.25">
      <c r="G322" s="39"/>
    </row>
    <row r="323" spans="7:7" x14ac:dyDescent="0.25">
      <c r="G323" s="39"/>
    </row>
    <row r="324" spans="7:7" x14ac:dyDescent="0.25">
      <c r="G324" s="39"/>
    </row>
    <row r="325" spans="7:7" x14ac:dyDescent="0.25">
      <c r="G325" s="39"/>
    </row>
    <row r="326" spans="7:7" x14ac:dyDescent="0.25">
      <c r="G326" s="39"/>
    </row>
    <row r="327" spans="7:7" x14ac:dyDescent="0.25">
      <c r="G327" s="39"/>
    </row>
    <row r="328" spans="7:7" x14ac:dyDescent="0.25">
      <c r="G328" s="39"/>
    </row>
    <row r="329" spans="7:7" x14ac:dyDescent="0.25">
      <c r="G329" s="39"/>
    </row>
    <row r="330" spans="7:7" x14ac:dyDescent="0.25">
      <c r="G330" s="39"/>
    </row>
    <row r="331" spans="7:7" x14ac:dyDescent="0.25">
      <c r="G331" s="39"/>
    </row>
    <row r="332" spans="7:7" x14ac:dyDescent="0.25">
      <c r="G332" s="39"/>
    </row>
    <row r="333" spans="7:7" x14ac:dyDescent="0.25">
      <c r="G333" s="39"/>
    </row>
    <row r="334" spans="7:7" x14ac:dyDescent="0.25">
      <c r="G334" s="39"/>
    </row>
    <row r="335" spans="7:7" x14ac:dyDescent="0.25">
      <c r="G335" s="39"/>
    </row>
    <row r="336" spans="7:7" x14ac:dyDescent="0.25">
      <c r="G336" s="39"/>
    </row>
    <row r="337" spans="7:7" x14ac:dyDescent="0.25">
      <c r="G337" s="39"/>
    </row>
    <row r="338" spans="7:7" x14ac:dyDescent="0.25">
      <c r="G338" s="39"/>
    </row>
    <row r="339" spans="7:7" x14ac:dyDescent="0.25">
      <c r="G339" s="39"/>
    </row>
    <row r="340" spans="7:7" x14ac:dyDescent="0.25">
      <c r="G340" s="39"/>
    </row>
    <row r="341" spans="7:7" x14ac:dyDescent="0.25">
      <c r="G341" s="39"/>
    </row>
    <row r="342" spans="7:7" x14ac:dyDescent="0.25">
      <c r="G342" s="39"/>
    </row>
    <row r="343" spans="7:7" x14ac:dyDescent="0.25">
      <c r="G343" s="39"/>
    </row>
    <row r="344" spans="7:7" x14ac:dyDescent="0.25">
      <c r="G344" s="39"/>
    </row>
    <row r="345" spans="7:7" x14ac:dyDescent="0.25">
      <c r="G345" s="39"/>
    </row>
    <row r="346" spans="7:7" x14ac:dyDescent="0.25">
      <c r="G346" s="39"/>
    </row>
    <row r="347" spans="7:7" x14ac:dyDescent="0.25">
      <c r="G347" s="39"/>
    </row>
    <row r="348" spans="7:7" x14ac:dyDescent="0.25">
      <c r="G348" s="39"/>
    </row>
    <row r="349" spans="7:7" x14ac:dyDescent="0.25">
      <c r="G349" s="39"/>
    </row>
    <row r="350" spans="7:7" x14ac:dyDescent="0.25">
      <c r="G350" s="39"/>
    </row>
    <row r="351" spans="7:7" x14ac:dyDescent="0.25">
      <c r="G351" s="39"/>
    </row>
    <row r="352" spans="7:7" x14ac:dyDescent="0.25">
      <c r="G352" s="39"/>
    </row>
    <row r="353" spans="7:7" x14ac:dyDescent="0.25">
      <c r="G353" s="39"/>
    </row>
    <row r="354" spans="7:7" x14ac:dyDescent="0.25">
      <c r="G354" s="39"/>
    </row>
    <row r="355" spans="7:7" x14ac:dyDescent="0.25">
      <c r="G355" s="39"/>
    </row>
    <row r="356" spans="7:7" x14ac:dyDescent="0.25">
      <c r="G356" s="39"/>
    </row>
    <row r="357" spans="7:7" x14ac:dyDescent="0.25">
      <c r="G357" s="39"/>
    </row>
    <row r="358" spans="7:7" x14ac:dyDescent="0.25">
      <c r="G358" s="39"/>
    </row>
    <row r="359" spans="7:7" x14ac:dyDescent="0.25">
      <c r="G359" s="39"/>
    </row>
    <row r="360" spans="7:7" x14ac:dyDescent="0.25">
      <c r="G360" s="39"/>
    </row>
    <row r="361" spans="7:7" x14ac:dyDescent="0.25">
      <c r="G361" s="39"/>
    </row>
    <row r="362" spans="7:7" x14ac:dyDescent="0.25">
      <c r="G362" s="39"/>
    </row>
    <row r="363" spans="7:7" x14ac:dyDescent="0.25">
      <c r="G363" s="39"/>
    </row>
    <row r="364" spans="7:7" x14ac:dyDescent="0.25">
      <c r="G364" s="39"/>
    </row>
    <row r="365" spans="7:7" x14ac:dyDescent="0.25">
      <c r="G365" s="39"/>
    </row>
    <row r="366" spans="7:7" x14ac:dyDescent="0.25">
      <c r="G366" s="39"/>
    </row>
  </sheetData>
  <sheetProtection formatCells="0" insertColumns="0" insertRows="0" insertHyperlinks="0" sort="0" autoFilter="0" pivotTables="0"/>
  <mergeCells count="46">
    <mergeCell ref="AY7:BE7"/>
    <mergeCell ref="I7:O7"/>
    <mergeCell ref="I6:O6"/>
    <mergeCell ref="P6:V6"/>
    <mergeCell ref="P7:V7"/>
    <mergeCell ref="W6:AC6"/>
    <mergeCell ref="AD6:AJ6"/>
    <mergeCell ref="W7:AC7"/>
    <mergeCell ref="AD7:AJ7"/>
    <mergeCell ref="AK7:AQ7"/>
    <mergeCell ref="AR7:AX7"/>
    <mergeCell ref="AK6:AQ6"/>
    <mergeCell ref="AR6:AX6"/>
    <mergeCell ref="AY6:BE6"/>
    <mergeCell ref="BF6:BL6"/>
    <mergeCell ref="BM6:BS6"/>
    <mergeCell ref="CV6:DB6"/>
    <mergeCell ref="BF7:BL7"/>
    <mergeCell ref="BM7:BS7"/>
    <mergeCell ref="BT7:BZ7"/>
    <mergeCell ref="CA7:CG7"/>
    <mergeCell ref="CH7:CN7"/>
    <mergeCell ref="BT6:BZ6"/>
    <mergeCell ref="CA6:CG6"/>
    <mergeCell ref="CH6:CN6"/>
    <mergeCell ref="CO6:CU6"/>
    <mergeCell ref="CO7:CU7"/>
    <mergeCell ref="CV7:DB7"/>
    <mergeCell ref="EE7:EK7"/>
    <mergeCell ref="EL7:ER7"/>
    <mergeCell ref="DC6:DI6"/>
    <mergeCell ref="DJ6:DP6"/>
    <mergeCell ref="DQ6:DW6"/>
    <mergeCell ref="DX6:ED6"/>
    <mergeCell ref="EE6:EK6"/>
    <mergeCell ref="EL6:ER6"/>
    <mergeCell ref="DC7:DI7"/>
    <mergeCell ref="DJ7:DP7"/>
    <mergeCell ref="DQ7:DW7"/>
    <mergeCell ref="DX7:ED7"/>
    <mergeCell ref="ES7:EY7"/>
    <mergeCell ref="EZ7:FF7"/>
    <mergeCell ref="FG7:FM7"/>
    <mergeCell ref="ES6:EY6"/>
    <mergeCell ref="EZ6:FF6"/>
    <mergeCell ref="FG6:FM6"/>
  </mergeCells>
  <conditionalFormatting sqref="H11:H15">
    <cfRule type="dataBar" priority="29">
      <dataBar>
        <cfvo type="num" val="0"/>
        <cfvo type="num" val="1"/>
        <color rgb="FFEF9C29"/>
      </dataBar>
      <extLst>
        <ext xmlns:x14="http://schemas.microsoft.com/office/spreadsheetml/2009/9/main" uri="{B025F937-C7B1-47D3-B67F-A62EFF666E3E}">
          <x14:id>{DDA58751-1F81-C548-A6F0-1FB2E8136659}</x14:id>
        </ext>
      </extLst>
    </cfRule>
  </conditionalFormatting>
  <conditionalFormatting sqref="H10">
    <cfRule type="dataBar" priority="28">
      <dataBar>
        <cfvo type="num" val="0"/>
        <cfvo type="num" val="1"/>
        <color rgb="FF638EC6"/>
      </dataBar>
      <extLst>
        <ext xmlns:x14="http://schemas.microsoft.com/office/spreadsheetml/2009/9/main" uri="{B025F937-C7B1-47D3-B67F-A62EFF666E3E}">
          <x14:id>{49518970-A63F-6942-8A0B-BA2DC15915D3}</x14:id>
        </ext>
      </extLst>
    </cfRule>
  </conditionalFormatting>
  <conditionalFormatting sqref="H17:H22">
    <cfRule type="dataBar" priority="23">
      <dataBar>
        <cfvo type="num" val="0"/>
        <cfvo type="num" val="1"/>
        <color rgb="FFEF9C29"/>
      </dataBar>
      <extLst>
        <ext xmlns:x14="http://schemas.microsoft.com/office/spreadsheetml/2009/9/main" uri="{B025F937-C7B1-47D3-B67F-A62EFF666E3E}">
          <x14:id>{676CC77E-4494-FB46-9159-9C56A28AED70}</x14:id>
        </ext>
      </extLst>
    </cfRule>
  </conditionalFormatting>
  <conditionalFormatting sqref="H24:H28">
    <cfRule type="dataBar" priority="22">
      <dataBar>
        <cfvo type="num" val="0"/>
        <cfvo type="num" val="1"/>
        <color rgb="FFEF9C29"/>
      </dataBar>
      <extLst>
        <ext xmlns:x14="http://schemas.microsoft.com/office/spreadsheetml/2009/9/main" uri="{B025F937-C7B1-47D3-B67F-A62EFF666E3E}">
          <x14:id>{004905B3-D1AE-2D42-B624-5A2AEB8D48E0}</x14:id>
        </ext>
      </extLst>
    </cfRule>
  </conditionalFormatting>
  <conditionalFormatting sqref="H30:H85">
    <cfRule type="dataBar" priority="20">
      <dataBar>
        <cfvo type="num" val="0"/>
        <cfvo type="num" val="1"/>
        <color rgb="FFEF9C29"/>
      </dataBar>
      <extLst>
        <ext xmlns:x14="http://schemas.microsoft.com/office/spreadsheetml/2009/9/main" uri="{B025F937-C7B1-47D3-B67F-A62EFF666E3E}">
          <x14:id>{3CD8A375-EE0C-A946-8B2B-D0087F1C91ED}</x14:id>
        </ext>
      </extLst>
    </cfRule>
  </conditionalFormatting>
  <conditionalFormatting sqref="I8:FM9">
    <cfRule type="expression" dxfId="8" priority="18">
      <formula>I$8=TODAY()</formula>
    </cfRule>
  </conditionalFormatting>
  <conditionalFormatting sqref="I10:CT10 I8:FM9">
    <cfRule type="expression" dxfId="7" priority="33">
      <formula>I$8=TODAY()</formula>
    </cfRule>
  </conditionalFormatting>
  <conditionalFormatting sqref="I10:CL10 I86:CL176">
    <cfRule type="expression" dxfId="6" priority="19">
      <formula>AND($E10&lt;=I$8,ROUNDDOWN(($G10-$E10+1)*$H10,0)+$E10-1&gt;=I$8)</formula>
    </cfRule>
    <cfRule type="expression" dxfId="5" priority="32">
      <formula>AND(NOT(ISBLANK($E10)),$E10&lt;=I$8,$G10&gt;=I$8)</formula>
    </cfRule>
  </conditionalFormatting>
  <conditionalFormatting sqref="I11:CL85">
    <cfRule type="expression" dxfId="4" priority="10">
      <formula>AND(NOT(ISBLANK($E11)),$E11&lt;=I$8,$G11&gt;=I$8)</formula>
    </cfRule>
  </conditionalFormatting>
  <conditionalFormatting sqref="CU10:FM10">
    <cfRule type="expression" dxfId="3" priority="8">
      <formula>CU$8=TODAY()</formula>
    </cfRule>
  </conditionalFormatting>
  <conditionalFormatting sqref="CU11:FM85">
    <cfRule type="expression" dxfId="2" priority="7">
      <formula>CU$8=TODAY()</formula>
    </cfRule>
  </conditionalFormatting>
  <conditionalFormatting sqref="I11:FM85">
    <cfRule type="expression" dxfId="1" priority="9">
      <formula>AND($E11&lt;=I$8,ROUNDDOWN(($G11-$E11+1)*$H11,0)+$E11-1&gt;=I$8)</formula>
    </cfRule>
    <cfRule type="expression" dxfId="0" priority="11">
      <formula>I$8=TODAY()</formula>
    </cfRule>
  </conditionalFormatting>
  <conditionalFormatting sqref="H16">
    <cfRule type="dataBar" priority="3">
      <dataBar>
        <cfvo type="num" val="0"/>
        <cfvo type="num" val="1"/>
        <color rgb="FF638EC6"/>
      </dataBar>
      <extLst>
        <ext xmlns:x14="http://schemas.microsoft.com/office/spreadsheetml/2009/9/main" uri="{B025F937-C7B1-47D3-B67F-A62EFF666E3E}">
          <x14:id>{CD852A62-CA7B-2C44-9526-FB027B61FDFA}</x14:id>
        </ext>
      </extLst>
    </cfRule>
  </conditionalFormatting>
  <conditionalFormatting sqref="H23">
    <cfRule type="dataBar" priority="2">
      <dataBar>
        <cfvo type="num" val="0"/>
        <cfvo type="num" val="1"/>
        <color rgb="FF638EC6"/>
      </dataBar>
      <extLst>
        <ext xmlns:x14="http://schemas.microsoft.com/office/spreadsheetml/2009/9/main" uri="{B025F937-C7B1-47D3-B67F-A62EFF666E3E}">
          <x14:id>{D27F143A-D10C-F948-BF52-B9EF29E0358A}</x14:id>
        </ext>
      </extLst>
    </cfRule>
  </conditionalFormatting>
  <conditionalFormatting sqref="H29">
    <cfRule type="dataBar" priority="1">
      <dataBar>
        <cfvo type="num" val="0"/>
        <cfvo type="num" val="1"/>
        <color rgb="FF638EC6"/>
      </dataBar>
      <extLst>
        <ext xmlns:x14="http://schemas.microsoft.com/office/spreadsheetml/2009/9/main" uri="{B025F937-C7B1-47D3-B67F-A62EFF666E3E}">
          <x14:id>{AA9A1316-B453-3143-B374-D463D22C06C8}</x14:id>
        </ext>
      </extLst>
    </cfRule>
  </conditionalFormatting>
  <pageMargins left="0.7" right="0.7" top="0.78740157499999996" bottom="0.78740157499999996" header="0.3" footer="0.3"/>
  <ignoredErrors>
    <ignoredError sqref="A10" numberStoredAsText="1"/>
    <ignoredError sqref="H10 H16 H23" unlockedFormula="1"/>
  </ignoredErrors>
  <extLst>
    <ext xmlns:x14="http://schemas.microsoft.com/office/spreadsheetml/2009/9/main" uri="{78C0D931-6437-407d-A8EE-F0AAD7539E65}">
      <x14:conditionalFormattings>
        <x14:conditionalFormatting xmlns:xm="http://schemas.microsoft.com/office/excel/2006/main">
          <x14:cfRule type="dataBar" id="{DDA58751-1F81-C548-A6F0-1FB2E8136659}">
            <x14:dataBar minLength="0" maxLength="100" direction="leftToRight">
              <x14:cfvo type="num">
                <xm:f>0</xm:f>
              </x14:cfvo>
              <x14:cfvo type="num">
                <xm:f>1</xm:f>
              </x14:cfvo>
              <x14:negativeFillColor rgb="FFFF0000"/>
              <x14:axisColor rgb="FF000000"/>
            </x14:dataBar>
          </x14:cfRule>
          <xm:sqref>H11:H15</xm:sqref>
        </x14:conditionalFormatting>
        <x14:conditionalFormatting xmlns:xm="http://schemas.microsoft.com/office/excel/2006/main">
          <x14:cfRule type="dataBar" id="{49518970-A63F-6942-8A0B-BA2DC15915D3}">
            <x14:dataBar minLength="0" maxLength="100">
              <x14:cfvo type="num">
                <xm:f>0</xm:f>
              </x14:cfvo>
              <x14:cfvo type="num">
                <xm:f>1</xm:f>
              </x14:cfvo>
              <x14:negativeFillColor rgb="FFFF0000"/>
              <x14:axisColor rgb="FF000000"/>
            </x14:dataBar>
          </x14:cfRule>
          <xm:sqref>H10</xm:sqref>
        </x14:conditionalFormatting>
        <x14:conditionalFormatting xmlns:xm="http://schemas.microsoft.com/office/excel/2006/main">
          <x14:cfRule type="dataBar" id="{676CC77E-4494-FB46-9159-9C56A28AED70}">
            <x14:dataBar minLength="0" maxLength="100" direction="leftToRight">
              <x14:cfvo type="num">
                <xm:f>0</xm:f>
              </x14:cfvo>
              <x14:cfvo type="num">
                <xm:f>1</xm:f>
              </x14:cfvo>
              <x14:negativeFillColor rgb="FFFF0000"/>
              <x14:axisColor rgb="FF000000"/>
            </x14:dataBar>
          </x14:cfRule>
          <xm:sqref>H17:H22</xm:sqref>
        </x14:conditionalFormatting>
        <x14:conditionalFormatting xmlns:xm="http://schemas.microsoft.com/office/excel/2006/main">
          <x14:cfRule type="dataBar" id="{004905B3-D1AE-2D42-B624-5A2AEB8D48E0}">
            <x14:dataBar minLength="0" maxLength="100" direction="leftToRight">
              <x14:cfvo type="num">
                <xm:f>0</xm:f>
              </x14:cfvo>
              <x14:cfvo type="num">
                <xm:f>1</xm:f>
              </x14:cfvo>
              <x14:negativeFillColor rgb="FFFF0000"/>
              <x14:axisColor rgb="FF000000"/>
            </x14:dataBar>
          </x14:cfRule>
          <xm:sqref>H24:H28</xm:sqref>
        </x14:conditionalFormatting>
        <x14:conditionalFormatting xmlns:xm="http://schemas.microsoft.com/office/excel/2006/main">
          <x14:cfRule type="dataBar" id="{3CD8A375-EE0C-A946-8B2B-D0087F1C91ED}">
            <x14:dataBar minLength="0" maxLength="100" direction="leftToRight">
              <x14:cfvo type="num">
                <xm:f>0</xm:f>
              </x14:cfvo>
              <x14:cfvo type="num">
                <xm:f>1</xm:f>
              </x14:cfvo>
              <x14:negativeFillColor rgb="FFFF0000"/>
              <x14:axisColor rgb="FF000000"/>
            </x14:dataBar>
          </x14:cfRule>
          <xm:sqref>H30:H85</xm:sqref>
        </x14:conditionalFormatting>
        <x14:conditionalFormatting xmlns:xm="http://schemas.microsoft.com/office/excel/2006/main">
          <x14:cfRule type="dataBar" id="{CD852A62-CA7B-2C44-9526-FB027B61FDFA}">
            <x14:dataBar minLength="0" maxLength="100">
              <x14:cfvo type="num">
                <xm:f>0</xm:f>
              </x14:cfvo>
              <x14:cfvo type="num">
                <xm:f>1</xm:f>
              </x14:cfvo>
              <x14:negativeFillColor rgb="FFFF0000"/>
              <x14:axisColor rgb="FF000000"/>
            </x14:dataBar>
          </x14:cfRule>
          <xm:sqref>H16</xm:sqref>
        </x14:conditionalFormatting>
        <x14:conditionalFormatting xmlns:xm="http://schemas.microsoft.com/office/excel/2006/main">
          <x14:cfRule type="dataBar" id="{D27F143A-D10C-F948-BF52-B9EF29E0358A}">
            <x14:dataBar minLength="0" maxLength="100">
              <x14:cfvo type="num">
                <xm:f>0</xm:f>
              </x14:cfvo>
              <x14:cfvo type="num">
                <xm:f>1</xm:f>
              </x14:cfvo>
              <x14:negativeFillColor rgb="FFFF0000"/>
              <x14:axisColor rgb="FF000000"/>
            </x14:dataBar>
          </x14:cfRule>
          <xm:sqref>H23</xm:sqref>
        </x14:conditionalFormatting>
        <x14:conditionalFormatting xmlns:xm="http://schemas.microsoft.com/office/excel/2006/main">
          <x14:cfRule type="dataBar" id="{AA9A1316-B453-3143-B374-D463D22C06C8}">
            <x14:dataBar minLength="0" maxLength="100">
              <x14:cfvo type="num">
                <xm:f>0</xm:f>
              </x14:cfvo>
              <x14:cfvo type="num">
                <xm:f>1</xm:f>
              </x14:cfvo>
              <x14:negativeFillColor rgb="FFFF0000"/>
              <x14:axisColor rgb="FF000000"/>
            </x14:dataBar>
          </x14:cfRule>
          <xm:sqref>H29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CCA75BB-86BE-5C40-97B2-4957353CD5A4}">
          <x14:formula1>
            <xm:f>'Basic Data'!$D$5:$D$100</xm:f>
          </x14:formula1>
          <xm:sqref>C24:C28 C11:C15 C17:C22 C30:C85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Basic Data</vt:lpstr>
      <vt:lpstr>Project 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Botta</dc:creator>
  <cp:lastModifiedBy>Rousseau,Caroline</cp:lastModifiedBy>
  <dcterms:created xsi:type="dcterms:W3CDTF">2019-09-23T10:49:50Z</dcterms:created>
  <dcterms:modified xsi:type="dcterms:W3CDTF">2020-01-28T12:46:00Z</dcterms:modified>
</cp:coreProperties>
</file>